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950"/>
  </bookViews>
  <sheets>
    <sheet name="安排表" sheetId="1" r:id="rId1"/>
    <sheet name="Sheet3" sheetId="3" r:id="rId2"/>
  </sheets>
  <definedNames>
    <definedName name="_xlnm._FilterDatabase" localSheetId="0" hidden="1">安排表!$I$2:$I$83</definedName>
    <definedName name="_xlnm.Print_Area" localSheetId="0">安排表!$A$68:$J$81</definedName>
    <definedName name="_xlnm.Print_Titles" localSheetId="0">安排表!$2:$4</definedName>
  </definedNames>
  <calcPr calcId="144525"/>
</workbook>
</file>

<file path=xl/sharedStrings.xml><?xml version="1.0" encoding="utf-8"?>
<sst xmlns="http://schemas.openxmlformats.org/spreadsheetml/2006/main" count="263">
  <si>
    <t>附件2</t>
  </si>
  <si>
    <t>2019年南澳县涉农资金统筹整合项目计划安排表（第一批）</t>
  </si>
  <si>
    <t>序号</t>
  </si>
  <si>
    <t>项目名称</t>
  </si>
  <si>
    <t>项目主管单位</t>
  </si>
  <si>
    <t>实施单位</t>
  </si>
  <si>
    <t>主要建设内容</t>
  </si>
  <si>
    <t>对应上级任务清单</t>
  </si>
  <si>
    <t>2019年投资计划（万元）</t>
  </si>
  <si>
    <t>其中：约束性任务（万元）</t>
  </si>
  <si>
    <t>资金来源</t>
  </si>
  <si>
    <t>备注</t>
  </si>
  <si>
    <t>2019年动物疫病防控和屠宰管理</t>
  </si>
  <si>
    <t>农业农村和水务局</t>
  </si>
  <si>
    <t>购置疫苗、消毒灭原、无害化处理</t>
  </si>
  <si>
    <t>市约束性任务：完成强制免疫、养殖环节病死猪无害化处理和强制扑杀工作。清算2019年度屠宰环节病害猪无害化处理补贴；市约束性任务：开展动物疫病防控、畜禽禁用药物和兽药残留监测、畜禽养殖试验，以及相关业务培训</t>
  </si>
  <si>
    <t>2019年省级涉农统筹整合资金（第一批））[汕市财农〔2019〕20号]5万；2019年市级涉农统筹整合资金（第二批）[汕市财农〔2019〕28号]5万</t>
  </si>
  <si>
    <t>2019年农作物病虫疫情监测阻截防控及农药监督管理宣传工作</t>
  </si>
  <si>
    <t>定期开展农作物病虫疫情监测工作，发布病虫测报不少于4期；制作一批农药安全使用的宣传牌、小册子、横幅等</t>
  </si>
  <si>
    <t>市指导性任务：农作物病虫疫情监测阻截防控及农药监督管理宣传培训</t>
  </si>
  <si>
    <t>2019年省级涉农统筹整合资金（第一批））[汕市财农〔2019〕20号]</t>
  </si>
  <si>
    <t>2019年畜禽养殖废弃物资源化利用</t>
  </si>
  <si>
    <t>开展畜禽粪污资源化利用工作</t>
  </si>
  <si>
    <t>市约束性任务：畜禽养殖废弃物资源化利用</t>
  </si>
  <si>
    <t>2019年农产品质量安全体系建设</t>
  </si>
  <si>
    <t>开展农资打假、农产品质量安全执法监督检查和农业综合执法工作；购置现场取证配套装备；开展快速检测和监督抽查</t>
  </si>
  <si>
    <t>市约束性任务：2次省级监督抽查和快速检测；追溯体系建设</t>
  </si>
  <si>
    <t>农业技术推广中心</t>
  </si>
  <si>
    <t>健全检测设施，建设24平方检测室一间和配套相关检测设施设备及维系日常检测工作</t>
  </si>
  <si>
    <t>农业生产发展专项资金--农产品质量安全项目[汕市财农〔2017〕118号]4万；2019年省级涉农统筹整合资金（第一批））[汕市财农〔2019〕20号]5.5万</t>
  </si>
  <si>
    <t>2019年农产品追溯体系建设</t>
  </si>
  <si>
    <t>开展农产品质量安全追溯平台体系建设，完善农产品质量安全可追溯制度</t>
  </si>
  <si>
    <t>省约束性任务：快速检测</t>
  </si>
  <si>
    <t>提前下达2019年省级涉农转移支付资金[粤财农（2018）314号]</t>
  </si>
  <si>
    <t>2019年水产品质量安全保障体系建设</t>
  </si>
  <si>
    <t>完成渔业统计月报、半年报、预计报和年报数据统计上报；100户渔民家庭收支调查的季度报和年报台帐数据的收集和录入，渔情信息采集</t>
  </si>
  <si>
    <t>省指导性任务：渔业统计月报、半年报、预计报和年报数据统计上报；100户渔民家庭收支调查的季度报和年报台帐数据的收集和录入，渔情信息采集</t>
  </si>
  <si>
    <t>2019年农村集体产权制度改革项目</t>
  </si>
  <si>
    <t>开展农村集体产权制度改革工作，合理确认农村集体经济组织成员身份；选择村居开展集体资产股权量化工作试点</t>
  </si>
  <si>
    <t>市约束性任务：加快农村集体产权制度改革，项目县按时完成改革任务</t>
  </si>
  <si>
    <t>2019年省级涉农统筹整合资金（第一批））[汕市财农〔2019〕20号]80万；农业综合行政执法体系建设项目专项资金[南农(2019)39号]4万</t>
  </si>
  <si>
    <t>2019年农民负担监测运管项目</t>
  </si>
  <si>
    <t>辖区内被监测农户补贴、监测网的运行管护、数据处理与分析研究、监测人员和被监测农户培训</t>
  </si>
  <si>
    <t>市约束性任务：加强日常监测，建立防止农业负担反弹长效机制</t>
  </si>
  <si>
    <t>2019年农村土地流转奖补省级试点项目</t>
  </si>
  <si>
    <t>选择后宅镇开展农村承包地经营权流转试点，推进适度规模经营，稳步推进农村土地经营权流转，土地流转率稳步提升</t>
  </si>
  <si>
    <t>市指导性任务：稳步推进农村土地经营权流转，发展多种形式农业适度规模经营</t>
  </si>
  <si>
    <t>2019年农机化推广体系建设</t>
  </si>
  <si>
    <t>农机管理所</t>
  </si>
  <si>
    <t>农机化推广体系建设，组织开展农机化人员培训、调研；宣传农业机械购置补贴政策，开展新型装备现场推介会</t>
  </si>
  <si>
    <t>市指导性任务：组织开展农机化人员培训、调研等，召开现场会</t>
  </si>
  <si>
    <t>2019年后宅镇羊屿村水产品深加工“一村一品、一镇一业”项目</t>
  </si>
  <si>
    <t>汕头市亿弘水产品有限公司</t>
  </si>
  <si>
    <t>“液氮速冻生产线”设备投资及配套土建工程</t>
  </si>
  <si>
    <t>省约束性任务：支持3个村发展农业特色产业</t>
  </si>
  <si>
    <t>提前下达2019年中央财政专项扶贫资金[粤财农(2018)280号]</t>
  </si>
  <si>
    <t>根据《关于做好2019年“一村一品、一镇一业”项目前期工作的通知》（粤农农函[2019]189号定我县约束性任务</t>
  </si>
  <si>
    <t>2019年后宅镇山顶农村海产品加工产业“一村一品、一镇一业”项目</t>
  </si>
  <si>
    <t>南澳县欣源海产品有限公司</t>
  </si>
  <si>
    <t xml:space="preserve">场地基础建设234平方米；购置配套器具；建造大型冻库1个；购置载货小货车1辆；专业先进生产技术引进 
包装设计等
</t>
  </si>
  <si>
    <t xml:space="preserve">南澳县青澳管委后窑村水稻“一村一品、一镇一业”项目
</t>
  </si>
  <si>
    <t>南澳县楚文粮食种植专业合作社</t>
  </si>
  <si>
    <t xml:space="preserve">特色水稻品种“乌壳香”示范推广70亩；购置农业机械；建设机耕路、排管沟渠；宣传推广、技术培训、举办新型职业农民培训班
</t>
  </si>
  <si>
    <t xml:space="preserve">南澳县青澳管委后窑村香蕉“一村一品、一镇一业”项目
</t>
  </si>
  <si>
    <t>南澳县新理念种植专业合作社</t>
  </si>
  <si>
    <t>建设机耕路300米、灌溉水井2个、自动滴灌管道铺设2000米；示范基地宣传推广；香蕉包装箱6000套；技术培训、举办电商培训；人工机械等</t>
  </si>
  <si>
    <t>提前下达2019年中央财政专项扶贫资金[粤财农(2018)280号]36万，下达2019年省级涉农转移支付资金[粤财农(2019)66号]14万</t>
  </si>
  <si>
    <t>2019年深澳镇后花园村茶叶“一村一品、一镇一业”项目</t>
  </si>
  <si>
    <t>南澳县后花园茶叶专业合作社</t>
  </si>
  <si>
    <t>SC认证项目建设
标识系统建造
技术培训
产业提升</t>
  </si>
  <si>
    <t>省约束性任务：支持1个村发展农业特色产业</t>
  </si>
  <si>
    <t>下达2019年省级涉农转移支付资金[粤财农(2019)66号]</t>
  </si>
  <si>
    <t>2019年深澳镇金山村桔红“一村一品、一镇一业”项目</t>
  </si>
  <si>
    <t>南澳县深澳镇贺年桔红专业合作社</t>
  </si>
  <si>
    <t>喷灌设施建设；土壤改良、整园；电源配套，生产工具；建设看护房1间1间；果园道路建设300米步级；13亩桔红苗木园改良，嫁接培育；引进、培育、推广新品种技术培训等</t>
  </si>
  <si>
    <t>2019年“一村一品、一镇一业”工作经费</t>
  </si>
  <si>
    <t>举办“一村一品、一镇一业”培训费及相关工作经费</t>
  </si>
  <si>
    <t>2019年银澳养殖专业合作社紫菜养殖项目</t>
  </si>
  <si>
    <t>银澳养殖专业合作社紫菜养殖项目</t>
  </si>
  <si>
    <t>紫菜场海域整治；
购置玻璃钢船一艘；
生产工具购置</t>
  </si>
  <si>
    <t>乡村振兴构建现代化农业体系-农业组织化产业化方向[南农(2019)39号]15万，农业经营体制改革发展专项资金[汕市财农〔2017〕183号]5万</t>
  </si>
  <si>
    <t>2019年农业综合执法体系建设</t>
  </si>
  <si>
    <t>开展农业综合执法相关工作；农业综合行政执法信息化建设；开展农业行政执法人员培训、交流</t>
  </si>
  <si>
    <t>市指导性任务：开展农业综合行政执法信息化建设，配备现产勘验取证设备和保障装备配置</t>
  </si>
  <si>
    <t>2019年政策性农业保险保费补贴</t>
  </si>
  <si>
    <t>补助45亩水稻购买政策性农业保险，每亩保费32元</t>
  </si>
  <si>
    <t>省指导性任务：政策性农业保险保费补贴覆盖率分别比上年提高5个百分点，农房保险应保尽保</t>
  </si>
  <si>
    <t>2019年新型农业经营主体带头人培训项目</t>
  </si>
  <si>
    <t>培训新型农业经营主体带头人66人</t>
  </si>
  <si>
    <t>省定性任务：培训新型农业经营主体带头人66人</t>
  </si>
  <si>
    <t>提前下达2019年中央农业生产发展资金[粤财农（2018）294号]</t>
  </si>
  <si>
    <t>2019年基本农田保护补贴项目</t>
  </si>
  <si>
    <t>自然资源局</t>
  </si>
  <si>
    <t>全县1792亩基本农田保护补贴</t>
  </si>
  <si>
    <t>省约束性任务：基本农田保护任务0.1792万亩；市约束性任务：基本农田保护任务1791.6万亩</t>
  </si>
  <si>
    <t>关于下达2019省级涉农转移支付资金的通知[粤财农[2019]66号]5.376万；2019年省级涉农统筹整合资金（第二批））[汕市财农〔2019〕28号]3.5832万</t>
  </si>
  <si>
    <t>农业产业发展类           小计：</t>
  </si>
  <si>
    <t>2019年后宅镇港畔农村建设美丽宜居乡村项目</t>
  </si>
  <si>
    <t>后宅镇人民政府</t>
  </si>
  <si>
    <t>改造破损村庄主要道路约0.8公里；雨污分流、埋设管道约2.2公里；党建文化和村民运动健身场地建设1处；村庄环境整治4.1公里</t>
  </si>
  <si>
    <t>省指导性任务：打造示范村3个</t>
  </si>
  <si>
    <t>2019云澳镇中柱村美丽宜居乡村建设项目</t>
  </si>
  <si>
    <t>云澳镇人民政府</t>
  </si>
  <si>
    <t>中柱新、旧村片区人居环境整治提升改造12处；文化设施建设配套改造工程1处；村内基础设施及绿化1处</t>
  </si>
  <si>
    <t>2019年青澳旅游度假区管委会六都村美丽宜居乡村建设项目</t>
  </si>
  <si>
    <t>青澳旅游度假区管委会</t>
  </si>
  <si>
    <t>村庄建筑外立面改造（村内、环岛路）；公共文化活动中心及村前片区环境整治；学校路及村前路改造；村后路整治</t>
  </si>
  <si>
    <t>2019年海岛国家森林公园管委会黄花山村美丽宜居乡村建设项目</t>
  </si>
  <si>
    <t>海岛国家森林公园管委会</t>
  </si>
  <si>
    <t>前烟墩、后烟墩村建设；三清三拆、环境整治工程、农房外立面美化改造工程、农房整治改造工程</t>
  </si>
  <si>
    <t>《关于南澳县黄花山村美丽乡村实施方案问题的批复》（南府办函[2019]149号）</t>
  </si>
  <si>
    <t>2019后宅镇宜居美丽乡村人居生态环境综合整治示范镇项目</t>
  </si>
  <si>
    <t>村道建设等</t>
  </si>
  <si>
    <t>省指导性任务：打造示范镇1个；省约束性任务</t>
  </si>
  <si>
    <t>2019后宅镇农村人居生态环境综合整治项目</t>
  </si>
  <si>
    <t>人居环境整治11个村</t>
  </si>
  <si>
    <t>省约束性任务：完成农村人居环境整治</t>
  </si>
  <si>
    <t>生态宜居美丽乡村建设资金[粤财农（2018）317号]217万；提前下达2019年省级涉农转移支付资金[粤财农（2018）314号]220万；下达2019年省级涉农转移支付资金[粤财农(2019)66号]223万</t>
  </si>
  <si>
    <t>2019云澳镇农村人居生态环境综合整治项目</t>
  </si>
  <si>
    <t>人居环境整治5个村（云星村、南台村、荖园村、云祥村、东澳村）</t>
  </si>
  <si>
    <t>2019深澳镇农村人居生态环境综合整治项目</t>
  </si>
  <si>
    <t>深澳镇人民政府</t>
  </si>
  <si>
    <t>三清三拆三整治、卫生环境整治提升5个村（金山村、海滨村、松岭村、走马埔村、圆山村）</t>
  </si>
  <si>
    <t>2019年青澳旅游度假区管委会人居生态环境综合整治项目</t>
  </si>
  <si>
    <t>人居环境整治2个村（后窑村、山岗村）</t>
  </si>
  <si>
    <t>2019年“四好农村路”农村公路养护项目</t>
  </si>
  <si>
    <t>交通运输局</t>
  </si>
  <si>
    <t>县地方公路管理站、后宅镇政府、云澳镇政府、深澳镇政府、黄花山森林公园管委会、青澳管委会</t>
  </si>
  <si>
    <t>四好农村路”养护里程105.8公里</t>
  </si>
  <si>
    <t>市指导性任务：农村公路养护里程105.8公里</t>
  </si>
  <si>
    <t>关于下达2019省级涉农转移支付资金（第一批）的通知[汕市财农(2019)20号]</t>
  </si>
  <si>
    <t>2019年“四好农村路”建设项目</t>
  </si>
  <si>
    <t>南澳县交通运输局、后宅镇人民政府</t>
  </si>
  <si>
    <t>建设200人以上自然村外路改造2公里</t>
  </si>
  <si>
    <t>省指导性任务：建设通200人以上自然村公路路面硬化、砂土路和等外路改造2公里</t>
  </si>
  <si>
    <t>关于下达2019省级涉农转移支付资金的通知[粤财农[2019]66号]</t>
  </si>
  <si>
    <t>2019年四好农村路“三通工程”建设</t>
  </si>
  <si>
    <t>县交通运输局、后宅镇人民政府、黄花山森林公园管委会</t>
  </si>
  <si>
    <t>四好农村路“三通工程”5.49公里建设</t>
  </si>
  <si>
    <t>市约束性任务：四好农村路“三通工程”5.49公里建设</t>
  </si>
  <si>
    <t>2019年市级涉农统筹整合资金（第三批）[汕市财农〔2019〕46号]</t>
  </si>
  <si>
    <t>2019年四好农村路“三通工程”、安全生命防护工程、农村公路养护</t>
  </si>
  <si>
    <t>县交通运输局、县地方公路管理站</t>
  </si>
  <si>
    <t>四好农村路“三通工程”0.44公里现代农业产业园路、安全生命防护工程52公里、农村公路养护里程105.8公里</t>
  </si>
  <si>
    <t>市指导性任务：四好农村路“三通工程”0.44公里、安全生命防护工程52公里、农村公路养护里程105.8公里</t>
  </si>
  <si>
    <t>农村人居环境整治类           小计：</t>
  </si>
  <si>
    <t>林业防灾减灾</t>
  </si>
  <si>
    <t>应急管理局</t>
  </si>
  <si>
    <t>全县林业防灾减灾</t>
  </si>
  <si>
    <t>指导性任务</t>
  </si>
  <si>
    <t>防灾减灾应急-林业防灾减灾[南财〔2019〕39号]10万；省级农业生产救灾资金[汕市财农〔2018〕116号]20万</t>
  </si>
  <si>
    <t>防汛</t>
  </si>
  <si>
    <t>全县防汛</t>
  </si>
  <si>
    <t>防灾减灾应急-防汛经费[南财〔2019〕39号]30万；防灾减灾应急-抗旱[南财〔2019〕39号]15万</t>
  </si>
  <si>
    <t>农业救灾应急类            小计：</t>
  </si>
  <si>
    <t>2019年龙地村道整治等基础设施建设项目</t>
  </si>
  <si>
    <t>扶贫办</t>
  </si>
  <si>
    <t>龙地村</t>
  </si>
  <si>
    <t>村道硬底化及排水系统长约310米</t>
  </si>
  <si>
    <t>市指导性任务：省定贫困村基础设施、公共设施、产业帮扶、发展村集体经济和民生福利事业项目建设1个</t>
  </si>
  <si>
    <t>2019年市级涉农统筹整合资金（第一批））[汕市财农〔2019〕16号]30万；2019省定贫困村补助县级配套[南财〔2019〕39号]30万</t>
  </si>
  <si>
    <t>2019年城西村公共卫生综合中心、公共文化综合中心建设工程配套项目</t>
  </si>
  <si>
    <t>城西村</t>
  </si>
  <si>
    <t>城西村公共卫生综合中心、公共文化综合中心实施内部设施设计、建设，购买相关设备等</t>
  </si>
  <si>
    <t>2019年前埔埕村文化综合楼配套项目</t>
  </si>
  <si>
    <t>前埔埕村</t>
  </si>
  <si>
    <t>前埔埕村文化综合楼实施内部设施设计、建设，购买相关设备等</t>
  </si>
  <si>
    <t>2019年山顶村村道改造整治、交通标示、村内监控项目</t>
  </si>
  <si>
    <t>山顶村</t>
  </si>
  <si>
    <t>村道改造整治工程、交通标示项目、村内监控项目</t>
  </si>
  <si>
    <t>2019年市级涉农统筹整合资金（第一批））[汕市财农〔2019〕16号]30万；2019省定贫困村补助县级配套[南财〔2019〕39号]2万</t>
  </si>
  <si>
    <t>2019年羊屿村道改造项目</t>
  </si>
  <si>
    <t>羊屿村</t>
  </si>
  <si>
    <t>改造三个自然村5条村道，路面硬底化900米，面积约3000平方米</t>
  </si>
  <si>
    <t>2019省定贫困村补助县级配套[南财〔2019〕39号]12万</t>
  </si>
  <si>
    <t>帮扶单位资金38.2万元，扶贫专项资金12万元</t>
  </si>
  <si>
    <t>2019年羊屿村内环境整治项目</t>
  </si>
  <si>
    <t>整治头村排水
沟60米，停车
位面积约1540平方米</t>
  </si>
  <si>
    <t>2019年市级涉农统筹整合资金（第一批））[汕市财农〔2019〕16号]30万；2019省定贫困村补助县级配套[南财〔2019〕39号]18万</t>
  </si>
  <si>
    <t>2019年宫前农老年人活动场所建设</t>
  </si>
  <si>
    <t>宫前农村</t>
  </si>
  <si>
    <t>修建面积83平方米，健身活动器材一批</t>
  </si>
  <si>
    <t>市指导性任务：完善革命老区镇、村基础设施建设，提升老区公共服务水平，促进革命老区经济社会发展</t>
  </si>
  <si>
    <t>2019年市级涉农统筹整合资金（第一批））[汕市财农〔2019〕16号]</t>
  </si>
  <si>
    <t>2019年山顶农村旅游商铺室内配套建设及环境整治与绿化美化项目</t>
  </si>
  <si>
    <t>山顶农村</t>
  </si>
  <si>
    <t>山顶农村旅游商铺室内配套建设、山顶村环境整治与绿化美化</t>
  </si>
  <si>
    <t>2019年市级涉农统筹整合资金（第一批））[汕市财农〔2019〕16号]13；2019省定贫困村补助县级配套[南财〔2019〕39号]5万</t>
  </si>
  <si>
    <t>精准扶贫精准脱贫类           小计：</t>
  </si>
  <si>
    <t>2019年森林碳汇重点生态工程造林项目</t>
  </si>
  <si>
    <t>林业生态建设森林碳汇重点生态工程4000亩</t>
  </si>
  <si>
    <t>省约束性任务：2019年森林碳汇造林面积2718亩</t>
  </si>
  <si>
    <t>2019年省级涉农转移支付资金（第一批）[汕市财农〔2019〕20号]；</t>
  </si>
  <si>
    <t>2017-2018年碳汇林抚育项目</t>
  </si>
  <si>
    <t>森林碳汇重点生态工程森林抚育4337亩</t>
  </si>
  <si>
    <t>省约束性任务：2018年森林碳汇抚育面积2325亩、2017森林碳汇抚育面积1937亩</t>
  </si>
  <si>
    <t>2019年省级涉农转移支付资金（第一批）[汕市财农〔2019〕20号]</t>
  </si>
  <si>
    <t>2019年沿海防护林体系建设工程项目</t>
  </si>
  <si>
    <t>沿海防护林体系建设造林1185亩（灾损基干林带修复975亩，老化基干林带更新150亩，岩质基干林带造林面积60亩）</t>
  </si>
  <si>
    <t>省约束性任务：沿海防护林体系建设造林面积1185亩</t>
  </si>
  <si>
    <t>2018年中央森林抚育项目</t>
  </si>
  <si>
    <t>中央森林抚育6000亩</t>
  </si>
  <si>
    <t>省约束性任务：中央森林抚育补助配套面积0.6万亩</t>
  </si>
  <si>
    <t>2019年保障性育苗项目</t>
  </si>
  <si>
    <t>南澳县蓝田园林绿化有限公司</t>
  </si>
  <si>
    <t>林业生态建设保障性育苗30万株</t>
  </si>
  <si>
    <t>省指导性任务：林业种苗育苗30万株</t>
  </si>
  <si>
    <t>2019年林下经济示范基地建设项目</t>
  </si>
  <si>
    <t>建设中华楠木林下经济示范基地1个</t>
  </si>
  <si>
    <t>省指导性任务：林下经济示范基地1个</t>
  </si>
  <si>
    <t>2019年有害生物防治项目</t>
  </si>
  <si>
    <t>林业有害生物防治540亩</t>
  </si>
  <si>
    <t>市约束性任务：松材线虫病综合防治面积540亩；市指导性任务：监测普查林业有害生物，完成省下达的松材线虫预防和薇甘菊防治工作</t>
  </si>
  <si>
    <t>2019年省级涉农转移支付资金（第一批）[汕市财农〔2019〕20号]10.8万、2019年市级涉农统筹整合资金（第二批）[汕市财农〔2019〕28号]2万</t>
  </si>
  <si>
    <t>2019年绿化美化示范村建设项目</t>
  </si>
  <si>
    <t>西山农村、西山盐村</t>
  </si>
  <si>
    <t>种植龙船花、乔灌木共1550株</t>
  </si>
  <si>
    <t>市指导性任务：绿化美化示范村建设2个</t>
  </si>
  <si>
    <t>2019年市级涉农统筹整合资金（第二批）[汕市财农〔2019〕28号]</t>
  </si>
  <si>
    <t>2019年生态公益林补偿</t>
  </si>
  <si>
    <t>全县省级以上生态公益林补偿9.49万亩</t>
  </si>
  <si>
    <t>中央约束性任务：国家公益林管护5.158万亩</t>
  </si>
  <si>
    <t>关于提前下达2019年省级以上生态公益林效益补偿资金（第一批）的通知》[粤财农〔2018〕306号]231.78万元、《关于提前下达2019年中央林业改革发展资金的通知》[粤财农〔2018〕297号]78.99万</t>
  </si>
  <si>
    <t>生态林业建设类           小计：</t>
  </si>
  <si>
    <t>2019年农业水价综合改革工作</t>
  </si>
  <si>
    <t>开展农业水价综合改革工作</t>
  </si>
  <si>
    <t>市指导性任务：开展农业水价综合改革工作</t>
  </si>
  <si>
    <t>2019年灌区农田灌溉水有效利用系数测算分析</t>
  </si>
  <si>
    <t>深澳洋灌区、云澳洋灌区农田灌溉水有效利用系数测算分析</t>
  </si>
  <si>
    <t>市指导性任务：灌区农田灌溉水有效利用系数测算分析2宗</t>
  </si>
  <si>
    <t xml:space="preserve"> 南澳县中小河流（第二期）治理工程</t>
  </si>
  <si>
    <t>南澳县水库管理所</t>
  </si>
  <si>
    <t>河道清淤2km；护岸0.8km；水陂1座；中小河流治理项目临时用地赔偿</t>
  </si>
  <si>
    <t>省约束性任务：中小河流治理2公里；市约束性任务：中小河流治理1公里；市指导性任务：中小河流治理1公里</t>
  </si>
  <si>
    <t>提前下达2019年省级涉农转移支付资金[粤财农（2018）314号]239万；；2019年市级涉农统筹整合资金（第一批））[汕市财农〔2019〕16号]97万；下达2019省级涉农转移支付资金的通知[粤财农(2019)66号]100万</t>
  </si>
  <si>
    <t>2019年深澳镇松岭村朝阳新村小型水库移民后期扶持项目</t>
  </si>
  <si>
    <t>南澳县深澳镇松岭村委会</t>
  </si>
  <si>
    <t>新建公路0.96km</t>
  </si>
  <si>
    <t>省约束性任务：移民美丽乡村建设和发展生产促进增收</t>
  </si>
  <si>
    <t>提前下达2019年省级涉农转移支付资金[粤财农（2018）314号]-政府性基金</t>
  </si>
  <si>
    <t>2019年汛前病险水利工程抢修及三防物资储备</t>
  </si>
  <si>
    <t>水库管理所、云澳水供水服务中心、县水电公司、深澳供水服务中心</t>
  </si>
  <si>
    <t>县管水库防汛物料补充储备购置；黄花山水库、果老山水库引洪渠清障及抢修；云澳水库防汛路及溢洪道抢修清障；黄花山电站病险变压器抢修；深澳屏山岩山塘坝前崩塌挡土墙抢修</t>
  </si>
  <si>
    <t>市指导性任务：病险水利工程抢修及防汛物资储备项目6宗</t>
  </si>
  <si>
    <t>2019年部分山塘灌浆补强及山塘水库管养项目</t>
  </si>
  <si>
    <t>各村居、深澳供水服务中心、水库管理所</t>
  </si>
  <si>
    <t>72宗山塘管养、屏山岩山塘管养及后花园山塘灌浆加固</t>
  </si>
  <si>
    <t>市指导性任务：山塘灌浆补强2宗；山塘管理65宗、水库管养10宗</t>
  </si>
  <si>
    <t>后宅镇东西畔大坑排污管建设项目</t>
  </si>
  <si>
    <t>水库管理所</t>
  </si>
  <si>
    <t>东西畔大坑排污管建设</t>
  </si>
  <si>
    <t>无上级来源</t>
  </si>
  <si>
    <t>深澳海堤加固工程项目</t>
  </si>
  <si>
    <t>深澳海堤加固工程建设</t>
  </si>
  <si>
    <t>抗旱抽水专项工作</t>
  </si>
  <si>
    <t>水务局</t>
  </si>
  <si>
    <t>云澳、深澳、青澳片区抗旱抽水</t>
  </si>
  <si>
    <t>部分农村供水管网破损进行改造项目</t>
  </si>
  <si>
    <t>县内农村供水管网破损进行改造</t>
  </si>
  <si>
    <t>东畔大坑东坑底绿道景观及生态修复整治</t>
  </si>
  <si>
    <t>东畔大坑东坑底绿道景观及东畔大坑生态修复整治</t>
  </si>
  <si>
    <t>农业农村基础设施建设类           小计：</t>
  </si>
  <si>
    <t xml:space="preserve">                                     整合资金计划安排                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</si>
</sst>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readingOrder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㼿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㼿" xfId="50"/>
    <cellStyle name="?" xfId="51"/>
    <cellStyle name="常规 2" xfId="52"/>
    <cellStyle name="㼿㼿" xfId="53"/>
    <cellStyle name="㼿㼿?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topLeftCell="A32" workbookViewId="0">
      <selection activeCell="E35" sqref="E35"/>
    </sheetView>
  </sheetViews>
  <sheetFormatPr defaultColWidth="9" defaultRowHeight="13.5"/>
  <cols>
    <col min="1" max="1" width="4.625" style="4" customWidth="1"/>
    <col min="2" max="2" width="21" style="5" customWidth="1"/>
    <col min="3" max="4" width="13.875" style="5" customWidth="1"/>
    <col min="5" max="6" width="19.125" style="5" customWidth="1"/>
    <col min="7" max="8" width="14.25" style="5" customWidth="1"/>
    <col min="9" max="9" width="23.25" style="5" customWidth="1"/>
    <col min="10" max="10" width="18.25" style="5" customWidth="1"/>
  </cols>
  <sheetData>
    <row r="1" spans="2:2">
      <c r="B1" s="5" t="s">
        <v>0</v>
      </c>
    </row>
    <row r="2" ht="25.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10.5" customHeight="1" spans="1:10">
      <c r="A3" s="7"/>
      <c r="B3" s="8"/>
      <c r="C3" s="8"/>
      <c r="D3" s="8"/>
      <c r="E3" s="8"/>
      <c r="F3" s="8"/>
      <c r="G3" s="8"/>
      <c r="H3" s="8"/>
      <c r="I3" s="8"/>
      <c r="J3" s="8"/>
    </row>
    <row r="4" s="1" customFormat="1" ht="26.25" customHeight="1" spans="1:10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</row>
    <row r="5" s="1" customFormat="1" ht="87.75" customHeight="1" spans="1:10">
      <c r="A5" s="11">
        <v>1</v>
      </c>
      <c r="B5" s="12" t="s">
        <v>12</v>
      </c>
      <c r="C5" s="12" t="s">
        <v>13</v>
      </c>
      <c r="D5" s="12" t="s">
        <v>13</v>
      </c>
      <c r="E5" s="12" t="s">
        <v>14</v>
      </c>
      <c r="F5" s="12" t="s">
        <v>15</v>
      </c>
      <c r="G5" s="12">
        <v>10</v>
      </c>
      <c r="H5" s="12">
        <v>10</v>
      </c>
      <c r="I5" s="12" t="s">
        <v>16</v>
      </c>
      <c r="J5" s="12"/>
    </row>
    <row r="6" s="1" customFormat="1" ht="57.75" customHeight="1" spans="1:10">
      <c r="A6" s="11">
        <v>2</v>
      </c>
      <c r="B6" s="12" t="s">
        <v>17</v>
      </c>
      <c r="C6" s="12" t="s">
        <v>13</v>
      </c>
      <c r="D6" s="12" t="s">
        <v>13</v>
      </c>
      <c r="E6" s="12" t="s">
        <v>18</v>
      </c>
      <c r="F6" s="12" t="s">
        <v>19</v>
      </c>
      <c r="G6" s="12">
        <v>2</v>
      </c>
      <c r="H6" s="12">
        <v>0</v>
      </c>
      <c r="I6" s="12" t="s">
        <v>20</v>
      </c>
      <c r="J6" s="12"/>
    </row>
    <row r="7" s="1" customFormat="1" ht="57.75" customHeight="1" spans="1:10">
      <c r="A7" s="11">
        <v>3</v>
      </c>
      <c r="B7" s="12" t="s">
        <v>21</v>
      </c>
      <c r="C7" s="12" t="s">
        <v>13</v>
      </c>
      <c r="D7" s="12" t="s">
        <v>13</v>
      </c>
      <c r="E7" s="12" t="s">
        <v>22</v>
      </c>
      <c r="F7" s="12" t="s">
        <v>23</v>
      </c>
      <c r="G7" s="12">
        <v>3</v>
      </c>
      <c r="H7" s="12">
        <v>3</v>
      </c>
      <c r="I7" s="12" t="s">
        <v>20</v>
      </c>
      <c r="J7" s="12"/>
    </row>
    <row r="8" s="1" customFormat="1" ht="57.75" customHeight="1" spans="1:10">
      <c r="A8" s="13">
        <v>4</v>
      </c>
      <c r="B8" s="14" t="s">
        <v>24</v>
      </c>
      <c r="C8" s="12" t="s">
        <v>13</v>
      </c>
      <c r="D8" s="12" t="s">
        <v>13</v>
      </c>
      <c r="E8" s="12" t="s">
        <v>25</v>
      </c>
      <c r="F8" s="12" t="s">
        <v>26</v>
      </c>
      <c r="G8" s="12">
        <v>12</v>
      </c>
      <c r="H8" s="12">
        <v>12</v>
      </c>
      <c r="I8" s="12" t="s">
        <v>20</v>
      </c>
      <c r="J8" s="14"/>
    </row>
    <row r="9" s="2" customFormat="1" ht="57.75" customHeight="1" spans="1:10">
      <c r="A9" s="15"/>
      <c r="B9" s="16"/>
      <c r="C9" s="17" t="s">
        <v>13</v>
      </c>
      <c r="D9" s="17" t="s">
        <v>27</v>
      </c>
      <c r="E9" s="17" t="s">
        <v>28</v>
      </c>
      <c r="F9" s="17" t="s">
        <v>26</v>
      </c>
      <c r="G9" s="17">
        <v>9.5</v>
      </c>
      <c r="H9" s="17">
        <v>5.5</v>
      </c>
      <c r="I9" s="17" t="s">
        <v>29</v>
      </c>
      <c r="J9" s="16"/>
    </row>
    <row r="10" s="1" customFormat="1" ht="57.75" customHeight="1" spans="1:10">
      <c r="A10" s="11">
        <v>5</v>
      </c>
      <c r="B10" s="12" t="s">
        <v>30</v>
      </c>
      <c r="C10" s="12" t="s">
        <v>13</v>
      </c>
      <c r="D10" s="12" t="s">
        <v>13</v>
      </c>
      <c r="E10" s="12" t="s">
        <v>31</v>
      </c>
      <c r="F10" s="12" t="s">
        <v>32</v>
      </c>
      <c r="G10" s="12">
        <v>17.5</v>
      </c>
      <c r="H10" s="12">
        <v>17.5</v>
      </c>
      <c r="I10" s="12" t="s">
        <v>33</v>
      </c>
      <c r="J10" s="12"/>
    </row>
    <row r="11" s="1" customFormat="1" ht="66.75" customHeight="1" spans="1:10">
      <c r="A11" s="11">
        <v>6</v>
      </c>
      <c r="B11" s="12" t="s">
        <v>34</v>
      </c>
      <c r="C11" s="12" t="s">
        <v>13</v>
      </c>
      <c r="D11" s="12" t="s">
        <v>13</v>
      </c>
      <c r="E11" s="12" t="s">
        <v>35</v>
      </c>
      <c r="F11" s="12" t="s">
        <v>36</v>
      </c>
      <c r="G11" s="12">
        <v>6</v>
      </c>
      <c r="H11" s="12"/>
      <c r="I11" s="12" t="s">
        <v>33</v>
      </c>
      <c r="J11" s="12"/>
    </row>
    <row r="12" s="2" customFormat="1" ht="63.75" customHeight="1" spans="1:10">
      <c r="A12" s="18">
        <v>7</v>
      </c>
      <c r="B12" s="17" t="s">
        <v>37</v>
      </c>
      <c r="C12" s="17" t="s">
        <v>13</v>
      </c>
      <c r="D12" s="17" t="s">
        <v>13</v>
      </c>
      <c r="E12" s="17" t="s">
        <v>38</v>
      </c>
      <c r="F12" s="17" t="s">
        <v>39</v>
      </c>
      <c r="G12" s="17">
        <v>84</v>
      </c>
      <c r="H12" s="17">
        <v>80</v>
      </c>
      <c r="I12" s="17" t="s">
        <v>40</v>
      </c>
      <c r="J12" s="17"/>
    </row>
    <row r="13" s="1" customFormat="1" ht="66.75" customHeight="1" spans="1:10">
      <c r="A13" s="11">
        <v>8</v>
      </c>
      <c r="B13" s="12" t="s">
        <v>41</v>
      </c>
      <c r="C13" s="12" t="s">
        <v>13</v>
      </c>
      <c r="D13" s="12" t="s">
        <v>13</v>
      </c>
      <c r="E13" s="12" t="s">
        <v>42</v>
      </c>
      <c r="F13" s="12" t="s">
        <v>43</v>
      </c>
      <c r="G13" s="12">
        <v>3.05</v>
      </c>
      <c r="H13" s="12">
        <v>3.05</v>
      </c>
      <c r="I13" s="12" t="s">
        <v>20</v>
      </c>
      <c r="J13" s="12"/>
    </row>
    <row r="14" s="1" customFormat="1" ht="66.75" customHeight="1" spans="1:10">
      <c r="A14" s="11">
        <v>9</v>
      </c>
      <c r="B14" s="12" t="s">
        <v>44</v>
      </c>
      <c r="C14" s="12" t="s">
        <v>13</v>
      </c>
      <c r="D14" s="12" t="s">
        <v>13</v>
      </c>
      <c r="E14" s="12" t="s">
        <v>45</v>
      </c>
      <c r="F14" s="12" t="s">
        <v>46</v>
      </c>
      <c r="G14" s="12">
        <v>10</v>
      </c>
      <c r="H14" s="12"/>
      <c r="I14" s="12" t="s">
        <v>20</v>
      </c>
      <c r="J14" s="12"/>
    </row>
    <row r="15" s="1" customFormat="1" ht="66.75" customHeight="1" spans="1:10">
      <c r="A15" s="11">
        <v>10</v>
      </c>
      <c r="B15" s="12" t="s">
        <v>47</v>
      </c>
      <c r="C15" s="12" t="s">
        <v>13</v>
      </c>
      <c r="D15" s="12" t="s">
        <v>48</v>
      </c>
      <c r="E15" s="12" t="s">
        <v>49</v>
      </c>
      <c r="F15" s="12" t="s">
        <v>50</v>
      </c>
      <c r="G15" s="12">
        <v>1</v>
      </c>
      <c r="H15" s="12"/>
      <c r="I15" s="12" t="s">
        <v>20</v>
      </c>
      <c r="J15" s="12"/>
    </row>
    <row r="16" s="1" customFormat="1" ht="57.75" customHeight="1" spans="1:10">
      <c r="A16" s="11">
        <v>11</v>
      </c>
      <c r="B16" s="12" t="s">
        <v>51</v>
      </c>
      <c r="C16" s="12" t="s">
        <v>13</v>
      </c>
      <c r="D16" s="12" t="s">
        <v>52</v>
      </c>
      <c r="E16" s="12" t="s">
        <v>53</v>
      </c>
      <c r="F16" s="12" t="s">
        <v>54</v>
      </c>
      <c r="G16" s="12">
        <v>120</v>
      </c>
      <c r="H16" s="12"/>
      <c r="I16" s="12" t="s">
        <v>55</v>
      </c>
      <c r="J16" s="12" t="s">
        <v>56</v>
      </c>
    </row>
    <row r="17" s="1" customFormat="1" ht="57.75" customHeight="1" spans="1:10">
      <c r="A17" s="11">
        <v>12</v>
      </c>
      <c r="B17" s="12" t="s">
        <v>57</v>
      </c>
      <c r="C17" s="12" t="s">
        <v>13</v>
      </c>
      <c r="D17" s="12" t="s">
        <v>58</v>
      </c>
      <c r="E17" s="12" t="s">
        <v>59</v>
      </c>
      <c r="F17" s="12" t="s">
        <v>54</v>
      </c>
      <c r="G17" s="12">
        <v>94</v>
      </c>
      <c r="H17" s="12"/>
      <c r="I17" s="12" t="s">
        <v>55</v>
      </c>
      <c r="J17" s="12" t="s">
        <v>56</v>
      </c>
    </row>
    <row r="18" s="1" customFormat="1" ht="61.5" customHeight="1" spans="1:10">
      <c r="A18" s="11">
        <v>13</v>
      </c>
      <c r="B18" s="12" t="s">
        <v>60</v>
      </c>
      <c r="C18" s="12" t="s">
        <v>13</v>
      </c>
      <c r="D18" s="12" t="s">
        <v>61</v>
      </c>
      <c r="E18" s="12" t="s">
        <v>62</v>
      </c>
      <c r="F18" s="12" t="s">
        <v>54</v>
      </c>
      <c r="G18" s="12">
        <v>50</v>
      </c>
      <c r="H18" s="12"/>
      <c r="I18" s="12" t="s">
        <v>55</v>
      </c>
      <c r="J18" s="12" t="s">
        <v>56</v>
      </c>
    </row>
    <row r="19" s="1" customFormat="1" ht="70.5" customHeight="1" spans="1:10">
      <c r="A19" s="11">
        <v>14</v>
      </c>
      <c r="B19" s="12" t="s">
        <v>63</v>
      </c>
      <c r="C19" s="12" t="s">
        <v>13</v>
      </c>
      <c r="D19" s="12" t="s">
        <v>64</v>
      </c>
      <c r="E19" s="12" t="s">
        <v>65</v>
      </c>
      <c r="F19" s="12" t="s">
        <v>54</v>
      </c>
      <c r="G19" s="12">
        <v>50</v>
      </c>
      <c r="H19" s="12"/>
      <c r="I19" s="12" t="s">
        <v>66</v>
      </c>
      <c r="J19" s="12" t="s">
        <v>56</v>
      </c>
    </row>
    <row r="20" s="1" customFormat="1" ht="57.75" customHeight="1" spans="1:10">
      <c r="A20" s="11">
        <v>15</v>
      </c>
      <c r="B20" s="12" t="s">
        <v>67</v>
      </c>
      <c r="C20" s="12" t="s">
        <v>13</v>
      </c>
      <c r="D20" s="12" t="s">
        <v>68</v>
      </c>
      <c r="E20" s="12" t="s">
        <v>69</v>
      </c>
      <c r="F20" s="12" t="s">
        <v>70</v>
      </c>
      <c r="G20" s="12">
        <v>134</v>
      </c>
      <c r="H20" s="12">
        <v>55</v>
      </c>
      <c r="I20" s="12" t="s">
        <v>71</v>
      </c>
      <c r="J20" s="12"/>
    </row>
    <row r="21" s="1" customFormat="1" ht="93" customHeight="1" spans="1:10">
      <c r="A21" s="11">
        <v>16</v>
      </c>
      <c r="B21" s="12" t="s">
        <v>72</v>
      </c>
      <c r="C21" s="12" t="s">
        <v>13</v>
      </c>
      <c r="D21" s="12" t="s">
        <v>73</v>
      </c>
      <c r="E21" s="12" t="s">
        <v>74</v>
      </c>
      <c r="F21" s="12" t="s">
        <v>70</v>
      </c>
      <c r="G21" s="12">
        <v>51</v>
      </c>
      <c r="H21" s="12"/>
      <c r="I21" s="12" t="s">
        <v>71</v>
      </c>
      <c r="J21" s="12"/>
    </row>
    <row r="22" s="1" customFormat="1" ht="93" customHeight="1" spans="1:10">
      <c r="A22" s="11">
        <v>17</v>
      </c>
      <c r="B22" s="12" t="s">
        <v>75</v>
      </c>
      <c r="C22" s="12" t="s">
        <v>13</v>
      </c>
      <c r="D22" s="12" t="s">
        <v>13</v>
      </c>
      <c r="E22" s="12" t="s">
        <v>76</v>
      </c>
      <c r="F22" s="12" t="s">
        <v>70</v>
      </c>
      <c r="G22" s="12">
        <v>4</v>
      </c>
      <c r="H22" s="12"/>
      <c r="I22" s="12" t="s">
        <v>71</v>
      </c>
      <c r="J22" s="12"/>
    </row>
    <row r="23" s="2" customFormat="1" ht="93" customHeight="1" spans="1:10">
      <c r="A23" s="18">
        <v>18</v>
      </c>
      <c r="B23" s="17" t="s">
        <v>77</v>
      </c>
      <c r="C23" s="17" t="s">
        <v>13</v>
      </c>
      <c r="D23" s="17" t="s">
        <v>78</v>
      </c>
      <c r="E23" s="17" t="s">
        <v>79</v>
      </c>
      <c r="F23" s="17"/>
      <c r="G23" s="17">
        <v>20</v>
      </c>
      <c r="H23" s="17"/>
      <c r="I23" s="17" t="s">
        <v>80</v>
      </c>
      <c r="J23" s="17"/>
    </row>
    <row r="24" s="1" customFormat="1" ht="57.75" customHeight="1" spans="1:10">
      <c r="A24" s="11">
        <v>19</v>
      </c>
      <c r="B24" s="12" t="s">
        <v>81</v>
      </c>
      <c r="C24" s="12" t="s">
        <v>13</v>
      </c>
      <c r="D24" s="12" t="s">
        <v>13</v>
      </c>
      <c r="E24" s="12" t="s">
        <v>82</v>
      </c>
      <c r="F24" s="12" t="s">
        <v>83</v>
      </c>
      <c r="G24" s="12">
        <v>3.8</v>
      </c>
      <c r="H24" s="12"/>
      <c r="I24" s="12" t="s">
        <v>20</v>
      </c>
      <c r="J24" s="12"/>
    </row>
    <row r="25" s="1" customFormat="1" ht="57.75" customHeight="1" spans="1:10">
      <c r="A25" s="11">
        <v>20</v>
      </c>
      <c r="B25" s="12" t="s">
        <v>84</v>
      </c>
      <c r="C25" s="12" t="s">
        <v>13</v>
      </c>
      <c r="D25" s="12" t="s">
        <v>61</v>
      </c>
      <c r="E25" s="12" t="s">
        <v>85</v>
      </c>
      <c r="F25" s="12" t="s">
        <v>86</v>
      </c>
      <c r="G25" s="12">
        <v>0.144</v>
      </c>
      <c r="H25" s="12">
        <v>0</v>
      </c>
      <c r="I25" s="12" t="s">
        <v>33</v>
      </c>
      <c r="J25" s="12"/>
    </row>
    <row r="26" s="1" customFormat="1" ht="57.75" customHeight="1" spans="1:10">
      <c r="A26" s="11">
        <v>21</v>
      </c>
      <c r="B26" s="12" t="s">
        <v>87</v>
      </c>
      <c r="C26" s="12" t="s">
        <v>13</v>
      </c>
      <c r="D26" s="12" t="s">
        <v>13</v>
      </c>
      <c r="E26" s="12" t="s">
        <v>88</v>
      </c>
      <c r="F26" s="12" t="s">
        <v>89</v>
      </c>
      <c r="G26" s="12">
        <v>20</v>
      </c>
      <c r="H26" s="12"/>
      <c r="I26" s="12" t="s">
        <v>90</v>
      </c>
      <c r="J26" s="12"/>
    </row>
    <row r="27" s="1" customFormat="1" ht="57.75" customHeight="1" spans="1:10">
      <c r="A27" s="11">
        <v>22</v>
      </c>
      <c r="B27" s="12" t="s">
        <v>91</v>
      </c>
      <c r="C27" s="12" t="s">
        <v>92</v>
      </c>
      <c r="D27" s="12" t="s">
        <v>92</v>
      </c>
      <c r="E27" s="12" t="s">
        <v>93</v>
      </c>
      <c r="F27" s="12" t="s">
        <v>94</v>
      </c>
      <c r="G27" s="12">
        <v>8.9592</v>
      </c>
      <c r="H27" s="12">
        <v>8.9592</v>
      </c>
      <c r="I27" s="12" t="s">
        <v>95</v>
      </c>
      <c r="J27" s="12"/>
    </row>
    <row r="28" s="1" customFormat="1" ht="46.5" hidden="1" customHeight="1" spans="1:10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="1" customFormat="1" ht="29.25" customHeight="1" spans="1:10">
      <c r="A29" s="19" t="s">
        <v>96</v>
      </c>
      <c r="B29" s="19"/>
      <c r="C29" s="19"/>
      <c r="D29" s="19"/>
      <c r="E29" s="19"/>
      <c r="F29" s="19"/>
      <c r="G29" s="20">
        <f>SUM(G5:G28)</f>
        <v>713.9532</v>
      </c>
      <c r="H29" s="20">
        <f>SUM(H5:H28)</f>
        <v>195.0092</v>
      </c>
      <c r="I29" s="20"/>
      <c r="J29" s="20"/>
    </row>
    <row r="30" s="1" customFormat="1" ht="57.75" customHeight="1" spans="1:10">
      <c r="A30" s="11">
        <v>23</v>
      </c>
      <c r="B30" s="12" t="s">
        <v>97</v>
      </c>
      <c r="C30" s="12" t="s">
        <v>13</v>
      </c>
      <c r="D30" s="12" t="s">
        <v>98</v>
      </c>
      <c r="E30" s="12" t="s">
        <v>99</v>
      </c>
      <c r="F30" s="12" t="s">
        <v>100</v>
      </c>
      <c r="G30" s="12">
        <v>1024.39</v>
      </c>
      <c r="H30" s="12"/>
      <c r="I30" s="12" t="s">
        <v>71</v>
      </c>
      <c r="J30" s="12"/>
    </row>
    <row r="31" s="1" customFormat="1" ht="57.75" customHeight="1" spans="1:10">
      <c r="A31" s="11">
        <v>24</v>
      </c>
      <c r="B31" s="12" t="s">
        <v>101</v>
      </c>
      <c r="C31" s="12" t="s">
        <v>13</v>
      </c>
      <c r="D31" s="12" t="s">
        <v>102</v>
      </c>
      <c r="E31" s="12" t="s">
        <v>103</v>
      </c>
      <c r="F31" s="12" t="s">
        <v>100</v>
      </c>
      <c r="G31" s="12">
        <v>1000</v>
      </c>
      <c r="H31" s="12"/>
      <c r="I31" s="12" t="s">
        <v>71</v>
      </c>
      <c r="J31" s="12"/>
    </row>
    <row r="32" s="1" customFormat="1" ht="57.75" customHeight="1" spans="1:10">
      <c r="A32" s="11">
        <v>25</v>
      </c>
      <c r="B32" s="12" t="s">
        <v>104</v>
      </c>
      <c r="C32" s="12" t="s">
        <v>13</v>
      </c>
      <c r="D32" s="12" t="s">
        <v>105</v>
      </c>
      <c r="E32" s="12" t="s">
        <v>106</v>
      </c>
      <c r="F32" s="12" t="s">
        <v>100</v>
      </c>
      <c r="G32" s="12">
        <v>990</v>
      </c>
      <c r="H32" s="12"/>
      <c r="I32" s="12" t="s">
        <v>33</v>
      </c>
      <c r="J32" s="12"/>
    </row>
    <row r="33" s="1" customFormat="1" ht="57.75" customHeight="1" spans="1:10">
      <c r="A33" s="11">
        <v>26</v>
      </c>
      <c r="B33" s="12" t="s">
        <v>107</v>
      </c>
      <c r="C33" s="12" t="s">
        <v>13</v>
      </c>
      <c r="D33" s="12" t="s">
        <v>108</v>
      </c>
      <c r="E33" s="12" t="s">
        <v>109</v>
      </c>
      <c r="F33" s="12" t="s">
        <v>100</v>
      </c>
      <c r="G33" s="12">
        <v>995</v>
      </c>
      <c r="H33" s="12"/>
      <c r="I33" s="12" t="s">
        <v>33</v>
      </c>
      <c r="J33" s="12" t="s">
        <v>110</v>
      </c>
    </row>
    <row r="34" s="1" customFormat="1" ht="57.75" customHeight="1" spans="1:10">
      <c r="A34" s="11">
        <v>27</v>
      </c>
      <c r="B34" s="12" t="s">
        <v>111</v>
      </c>
      <c r="C34" s="12" t="s">
        <v>13</v>
      </c>
      <c r="D34" s="12" t="s">
        <v>98</v>
      </c>
      <c r="E34" s="12" t="s">
        <v>112</v>
      </c>
      <c r="F34" s="12" t="s">
        <v>113</v>
      </c>
      <c r="G34" s="12">
        <v>636</v>
      </c>
      <c r="H34" s="12"/>
      <c r="I34" s="12" t="s">
        <v>33</v>
      </c>
      <c r="J34" s="12"/>
    </row>
    <row r="35" s="2" customFormat="1" ht="74.25" customHeight="1" spans="1:10">
      <c r="A35" s="18">
        <v>28</v>
      </c>
      <c r="B35" s="17" t="s">
        <v>114</v>
      </c>
      <c r="C35" s="17" t="s">
        <v>13</v>
      </c>
      <c r="D35" s="17" t="s">
        <v>98</v>
      </c>
      <c r="E35" s="17" t="s">
        <v>115</v>
      </c>
      <c r="F35" s="17" t="s">
        <v>116</v>
      </c>
      <c r="G35" s="17">
        <v>660</v>
      </c>
      <c r="H35" s="17">
        <v>370</v>
      </c>
      <c r="I35" s="17" t="s">
        <v>117</v>
      </c>
      <c r="J35" s="17"/>
    </row>
    <row r="36" s="1" customFormat="1" ht="57.75" customHeight="1" spans="1:10">
      <c r="A36" s="11">
        <v>29</v>
      </c>
      <c r="B36" s="12" t="s">
        <v>118</v>
      </c>
      <c r="C36" s="12" t="s">
        <v>13</v>
      </c>
      <c r="D36" s="12" t="s">
        <v>102</v>
      </c>
      <c r="E36" s="12" t="s">
        <v>119</v>
      </c>
      <c r="F36" s="12" t="s">
        <v>116</v>
      </c>
      <c r="G36" s="12">
        <v>300</v>
      </c>
      <c r="H36" s="12">
        <v>168.5</v>
      </c>
      <c r="I36" s="12" t="s">
        <v>33</v>
      </c>
      <c r="J36" s="12"/>
    </row>
    <row r="37" s="1" customFormat="1" ht="57.75" customHeight="1" spans="1:10">
      <c r="A37" s="11">
        <v>30</v>
      </c>
      <c r="B37" s="12" t="s">
        <v>120</v>
      </c>
      <c r="C37" s="12" t="s">
        <v>13</v>
      </c>
      <c r="D37" s="12" t="s">
        <v>121</v>
      </c>
      <c r="E37" s="12" t="s">
        <v>122</v>
      </c>
      <c r="F37" s="12" t="s">
        <v>116</v>
      </c>
      <c r="G37" s="12">
        <v>300</v>
      </c>
      <c r="H37" s="12">
        <v>168.5</v>
      </c>
      <c r="I37" s="12" t="s">
        <v>33</v>
      </c>
      <c r="J37" s="12"/>
    </row>
    <row r="38" s="1" customFormat="1" ht="57.75" customHeight="1" spans="1:10">
      <c r="A38" s="11">
        <v>31</v>
      </c>
      <c r="B38" s="12" t="s">
        <v>123</v>
      </c>
      <c r="C38" s="12" t="s">
        <v>13</v>
      </c>
      <c r="D38" s="12" t="s">
        <v>105</v>
      </c>
      <c r="E38" s="12" t="s">
        <v>124</v>
      </c>
      <c r="F38" s="12" t="s">
        <v>116</v>
      </c>
      <c r="G38" s="12">
        <v>120</v>
      </c>
      <c r="H38" s="12">
        <v>68</v>
      </c>
      <c r="I38" s="12" t="s">
        <v>33</v>
      </c>
      <c r="J38" s="12"/>
    </row>
    <row r="39" s="1" customFormat="1" ht="57.75" customHeight="1" spans="1:10">
      <c r="A39" s="11">
        <v>32</v>
      </c>
      <c r="B39" s="12" t="s">
        <v>125</v>
      </c>
      <c r="C39" s="12" t="s">
        <v>126</v>
      </c>
      <c r="D39" s="12" t="s">
        <v>127</v>
      </c>
      <c r="E39" s="12" t="s">
        <v>128</v>
      </c>
      <c r="F39" s="12" t="s">
        <v>129</v>
      </c>
      <c r="G39" s="12">
        <v>17.8</v>
      </c>
      <c r="H39" s="12"/>
      <c r="I39" s="12" t="s">
        <v>130</v>
      </c>
      <c r="J39" s="12"/>
    </row>
    <row r="40" s="1" customFormat="1" ht="57.75" customHeight="1" spans="1:10">
      <c r="A40" s="11">
        <v>33</v>
      </c>
      <c r="B40" s="12" t="s">
        <v>131</v>
      </c>
      <c r="C40" s="12" t="s">
        <v>126</v>
      </c>
      <c r="D40" s="12" t="s">
        <v>132</v>
      </c>
      <c r="E40" s="12" t="s">
        <v>133</v>
      </c>
      <c r="F40" s="12" t="s">
        <v>134</v>
      </c>
      <c r="G40" s="12">
        <v>36</v>
      </c>
      <c r="H40" s="12"/>
      <c r="I40" s="12" t="s">
        <v>135</v>
      </c>
      <c r="J40" s="12"/>
    </row>
    <row r="41" s="1" customFormat="1" ht="57.75" customHeight="1" spans="1:10">
      <c r="A41" s="11">
        <v>34</v>
      </c>
      <c r="B41" s="12" t="s">
        <v>136</v>
      </c>
      <c r="C41" s="12" t="s">
        <v>126</v>
      </c>
      <c r="D41" s="12" t="s">
        <v>137</v>
      </c>
      <c r="E41" s="12" t="s">
        <v>138</v>
      </c>
      <c r="F41" s="12" t="s">
        <v>139</v>
      </c>
      <c r="G41" s="12">
        <v>189.6</v>
      </c>
      <c r="H41" s="12">
        <v>189.6</v>
      </c>
      <c r="I41" s="12" t="s">
        <v>140</v>
      </c>
      <c r="J41" s="12"/>
    </row>
    <row r="42" s="1" customFormat="1" ht="57.75" customHeight="1" spans="1:10">
      <c r="A42" s="11">
        <v>35</v>
      </c>
      <c r="B42" s="12" t="s">
        <v>141</v>
      </c>
      <c r="C42" s="12" t="s">
        <v>126</v>
      </c>
      <c r="D42" s="12" t="s">
        <v>142</v>
      </c>
      <c r="E42" s="12" t="s">
        <v>143</v>
      </c>
      <c r="F42" s="12" t="s">
        <v>144</v>
      </c>
      <c r="G42" s="12">
        <v>139.3</v>
      </c>
      <c r="H42" s="12"/>
      <c r="I42" s="12" t="s">
        <v>140</v>
      </c>
      <c r="J42" s="12"/>
    </row>
    <row r="43" s="1" customFormat="1" ht="32.25" customHeight="1" spans="1:10">
      <c r="A43" s="21" t="s">
        <v>145</v>
      </c>
      <c r="B43" s="22"/>
      <c r="C43" s="22"/>
      <c r="D43" s="22"/>
      <c r="E43" s="22"/>
      <c r="F43" s="22"/>
      <c r="G43" s="20">
        <f>SUM(G30:G42)</f>
        <v>6408.09</v>
      </c>
      <c r="H43" s="20">
        <f>SUM(H30:H42)</f>
        <v>964.6</v>
      </c>
      <c r="I43" s="20"/>
      <c r="J43" s="20"/>
    </row>
    <row r="44" s="3" customFormat="1" ht="48" customHeight="1" spans="1:10">
      <c r="A44" s="11">
        <v>36</v>
      </c>
      <c r="B44" s="12" t="s">
        <v>146</v>
      </c>
      <c r="C44" s="12" t="s">
        <v>147</v>
      </c>
      <c r="D44" s="12" t="s">
        <v>147</v>
      </c>
      <c r="E44" s="12" t="s">
        <v>148</v>
      </c>
      <c r="F44" s="12" t="s">
        <v>149</v>
      </c>
      <c r="G44" s="12">
        <v>30</v>
      </c>
      <c r="H44" s="12"/>
      <c r="I44" s="12" t="s">
        <v>150</v>
      </c>
      <c r="J44" s="12"/>
    </row>
    <row r="45" s="3" customFormat="1" ht="47.25" customHeight="1" spans="1:10">
      <c r="A45" s="11">
        <v>37</v>
      </c>
      <c r="B45" s="12" t="s">
        <v>151</v>
      </c>
      <c r="C45" s="12" t="s">
        <v>147</v>
      </c>
      <c r="D45" s="12" t="s">
        <v>147</v>
      </c>
      <c r="E45" s="12" t="s">
        <v>152</v>
      </c>
      <c r="F45" s="12" t="s">
        <v>149</v>
      </c>
      <c r="G45" s="12">
        <v>45</v>
      </c>
      <c r="H45" s="12"/>
      <c r="I45" s="12" t="s">
        <v>153</v>
      </c>
      <c r="J45" s="12"/>
    </row>
    <row r="46" s="1" customFormat="1" ht="34.5" customHeight="1" spans="1:10">
      <c r="A46" s="21" t="s">
        <v>154</v>
      </c>
      <c r="B46" s="22"/>
      <c r="C46" s="22"/>
      <c r="D46" s="22"/>
      <c r="E46" s="22"/>
      <c r="F46" s="22"/>
      <c r="G46" s="20">
        <f>SUM(G44:G45)</f>
        <v>75</v>
      </c>
      <c r="H46" s="20"/>
      <c r="I46" s="20"/>
      <c r="J46" s="20"/>
    </row>
    <row r="47" s="1" customFormat="1" ht="57.75" customHeight="1" spans="1:10">
      <c r="A47" s="11">
        <v>38</v>
      </c>
      <c r="B47" s="12" t="s">
        <v>155</v>
      </c>
      <c r="C47" s="12" t="s">
        <v>156</v>
      </c>
      <c r="D47" s="12" t="s">
        <v>157</v>
      </c>
      <c r="E47" s="12" t="s">
        <v>158</v>
      </c>
      <c r="F47" s="12" t="s">
        <v>159</v>
      </c>
      <c r="G47" s="12">
        <v>60</v>
      </c>
      <c r="H47" s="12">
        <v>0</v>
      </c>
      <c r="I47" s="12" t="s">
        <v>160</v>
      </c>
      <c r="J47" s="12"/>
    </row>
    <row r="48" s="1" customFormat="1" ht="57.75" customHeight="1" spans="1:10">
      <c r="A48" s="11">
        <v>39</v>
      </c>
      <c r="B48" s="12" t="s">
        <v>161</v>
      </c>
      <c r="C48" s="12" t="s">
        <v>156</v>
      </c>
      <c r="D48" s="12" t="s">
        <v>162</v>
      </c>
      <c r="E48" s="12" t="s">
        <v>163</v>
      </c>
      <c r="F48" s="12" t="s">
        <v>159</v>
      </c>
      <c r="G48" s="12">
        <v>60</v>
      </c>
      <c r="H48" s="12">
        <v>0</v>
      </c>
      <c r="I48" s="12" t="s">
        <v>160</v>
      </c>
      <c r="J48" s="12"/>
    </row>
    <row r="49" s="1" customFormat="1" ht="57.75" customHeight="1" spans="1:10">
      <c r="A49" s="11">
        <v>40</v>
      </c>
      <c r="B49" s="12" t="s">
        <v>164</v>
      </c>
      <c r="C49" s="12" t="s">
        <v>156</v>
      </c>
      <c r="D49" s="12" t="s">
        <v>165</v>
      </c>
      <c r="E49" s="12" t="s">
        <v>166</v>
      </c>
      <c r="F49" s="12" t="s">
        <v>159</v>
      </c>
      <c r="G49" s="12">
        <v>60</v>
      </c>
      <c r="H49" s="12">
        <v>0</v>
      </c>
      <c r="I49" s="12" t="s">
        <v>160</v>
      </c>
      <c r="J49" s="12"/>
    </row>
    <row r="50" s="1" customFormat="1" ht="57.75" customHeight="1" spans="1:10">
      <c r="A50" s="11">
        <v>41</v>
      </c>
      <c r="B50" s="12" t="s">
        <v>167</v>
      </c>
      <c r="C50" s="12" t="s">
        <v>156</v>
      </c>
      <c r="D50" s="12" t="s">
        <v>168</v>
      </c>
      <c r="E50" s="12" t="s">
        <v>169</v>
      </c>
      <c r="F50" s="12" t="s">
        <v>159</v>
      </c>
      <c r="G50" s="12">
        <v>32</v>
      </c>
      <c r="H50" s="12">
        <v>0</v>
      </c>
      <c r="I50" s="12" t="s">
        <v>170</v>
      </c>
      <c r="J50" s="12"/>
    </row>
    <row r="51" s="1" customFormat="1" ht="57.75" customHeight="1" spans="1:10">
      <c r="A51" s="11">
        <v>42</v>
      </c>
      <c r="B51" s="12" t="s">
        <v>171</v>
      </c>
      <c r="C51" s="12" t="s">
        <v>156</v>
      </c>
      <c r="D51" s="12" t="s">
        <v>172</v>
      </c>
      <c r="E51" s="12" t="s">
        <v>173</v>
      </c>
      <c r="F51" s="12" t="s">
        <v>159</v>
      </c>
      <c r="G51" s="12">
        <v>12</v>
      </c>
      <c r="H51" s="12">
        <v>0</v>
      </c>
      <c r="I51" s="12" t="s">
        <v>174</v>
      </c>
      <c r="J51" s="12" t="s">
        <v>175</v>
      </c>
    </row>
    <row r="52" s="1" customFormat="1" ht="57.75" customHeight="1" spans="1:10">
      <c r="A52" s="11">
        <v>43</v>
      </c>
      <c r="B52" s="12" t="s">
        <v>176</v>
      </c>
      <c r="C52" s="12" t="s">
        <v>156</v>
      </c>
      <c r="D52" s="12" t="s">
        <v>172</v>
      </c>
      <c r="E52" s="12" t="s">
        <v>177</v>
      </c>
      <c r="F52" s="12" t="s">
        <v>159</v>
      </c>
      <c r="G52" s="12">
        <v>48</v>
      </c>
      <c r="H52" s="12">
        <v>0</v>
      </c>
      <c r="I52" s="12" t="s">
        <v>178</v>
      </c>
      <c r="J52" s="12"/>
    </row>
    <row r="53" s="1" customFormat="1" ht="57.75" customHeight="1" spans="1:10">
      <c r="A53" s="11">
        <v>44</v>
      </c>
      <c r="B53" s="12" t="s">
        <v>179</v>
      </c>
      <c r="C53" s="12" t="s">
        <v>156</v>
      </c>
      <c r="D53" s="12" t="s">
        <v>180</v>
      </c>
      <c r="E53" s="12" t="s">
        <v>181</v>
      </c>
      <c r="F53" s="12" t="s">
        <v>182</v>
      </c>
      <c r="G53" s="12">
        <v>5</v>
      </c>
      <c r="H53" s="12">
        <v>0</v>
      </c>
      <c r="I53" s="12" t="s">
        <v>183</v>
      </c>
      <c r="J53" s="12"/>
    </row>
    <row r="54" s="1" customFormat="1" ht="57.75" customHeight="1" spans="1:10">
      <c r="A54" s="11">
        <v>45</v>
      </c>
      <c r="B54" s="12" t="s">
        <v>184</v>
      </c>
      <c r="C54" s="12" t="s">
        <v>156</v>
      </c>
      <c r="D54" s="12" t="s">
        <v>185</v>
      </c>
      <c r="E54" s="12" t="s">
        <v>186</v>
      </c>
      <c r="F54" s="12" t="s">
        <v>182</v>
      </c>
      <c r="G54" s="12">
        <v>18</v>
      </c>
      <c r="H54" s="12">
        <v>0</v>
      </c>
      <c r="I54" s="12" t="s">
        <v>187</v>
      </c>
      <c r="J54" s="12"/>
    </row>
    <row r="55" s="1" customFormat="1" ht="57.75" hidden="1" customHeight="1" spans="1:10">
      <c r="A55" s="11"/>
      <c r="B55" s="12"/>
      <c r="C55" s="12"/>
      <c r="D55" s="12"/>
      <c r="E55" s="12"/>
      <c r="F55" s="12"/>
      <c r="G55" s="12"/>
      <c r="H55" s="12"/>
      <c r="I55" s="12"/>
      <c r="J55" s="12"/>
    </row>
    <row r="56" s="1" customFormat="1" ht="30.75" customHeight="1" spans="1:10">
      <c r="A56" s="21" t="s">
        <v>188</v>
      </c>
      <c r="B56" s="22"/>
      <c r="C56" s="22"/>
      <c r="D56" s="22"/>
      <c r="E56" s="22"/>
      <c r="F56" s="22"/>
      <c r="G56" s="19">
        <f>SUM(G47:G55)</f>
        <v>295</v>
      </c>
      <c r="H56" s="19">
        <f>SUM(H47:H55)</f>
        <v>0</v>
      </c>
      <c r="I56" s="20"/>
      <c r="J56" s="20"/>
    </row>
    <row r="57" s="1" customFormat="1" ht="57.75" customHeight="1" spans="1:10">
      <c r="A57" s="11">
        <v>46</v>
      </c>
      <c r="B57" s="12" t="s">
        <v>189</v>
      </c>
      <c r="C57" s="12" t="s">
        <v>92</v>
      </c>
      <c r="D57" s="12" t="s">
        <v>92</v>
      </c>
      <c r="E57" s="12" t="s">
        <v>190</v>
      </c>
      <c r="F57" s="12" t="s">
        <v>191</v>
      </c>
      <c r="G57" s="12">
        <v>330</v>
      </c>
      <c r="H57" s="12">
        <v>217.44</v>
      </c>
      <c r="I57" s="12" t="s">
        <v>192</v>
      </c>
      <c r="J57" s="12"/>
    </row>
    <row r="58" s="1" customFormat="1" ht="42" customHeight="1" spans="1:10">
      <c r="A58" s="11">
        <v>47</v>
      </c>
      <c r="B58" s="12" t="s">
        <v>193</v>
      </c>
      <c r="C58" s="12" t="s">
        <v>92</v>
      </c>
      <c r="D58" s="12" t="s">
        <v>92</v>
      </c>
      <c r="E58" s="12" t="s">
        <v>194</v>
      </c>
      <c r="F58" s="12" t="s">
        <v>195</v>
      </c>
      <c r="G58" s="12">
        <v>85.24</v>
      </c>
      <c r="H58" s="12">
        <v>85.24</v>
      </c>
      <c r="I58" s="12" t="s">
        <v>196</v>
      </c>
      <c r="J58" s="12"/>
    </row>
    <row r="59" s="1" customFormat="1" ht="60" customHeight="1" spans="1:10">
      <c r="A59" s="11">
        <v>48</v>
      </c>
      <c r="B59" s="12" t="s">
        <v>197</v>
      </c>
      <c r="C59" s="12" t="s">
        <v>92</v>
      </c>
      <c r="D59" s="12" t="s">
        <v>92</v>
      </c>
      <c r="E59" s="12" t="s">
        <v>198</v>
      </c>
      <c r="F59" s="12" t="s">
        <v>199</v>
      </c>
      <c r="G59" s="12">
        <v>114.86</v>
      </c>
      <c r="H59" s="12">
        <v>114.86</v>
      </c>
      <c r="I59" s="12" t="s">
        <v>196</v>
      </c>
      <c r="J59" s="12"/>
    </row>
    <row r="60" s="1" customFormat="1" ht="36.75" customHeight="1" spans="1:10">
      <c r="A60" s="11">
        <v>49</v>
      </c>
      <c r="B60" s="12" t="s">
        <v>200</v>
      </c>
      <c r="C60" s="12" t="s">
        <v>92</v>
      </c>
      <c r="D60" s="12" t="s">
        <v>92</v>
      </c>
      <c r="E60" s="12" t="s">
        <v>201</v>
      </c>
      <c r="F60" s="12" t="s">
        <v>202</v>
      </c>
      <c r="G60" s="12">
        <v>12</v>
      </c>
      <c r="H60" s="12">
        <v>12</v>
      </c>
      <c r="I60" s="12" t="s">
        <v>196</v>
      </c>
      <c r="J60" s="12"/>
    </row>
    <row r="61" s="1" customFormat="1" ht="36.75" customHeight="1" spans="1:10">
      <c r="A61" s="11">
        <v>50</v>
      </c>
      <c r="B61" s="12" t="s">
        <v>203</v>
      </c>
      <c r="C61" s="12" t="s">
        <v>92</v>
      </c>
      <c r="D61" s="12" t="s">
        <v>204</v>
      </c>
      <c r="E61" s="12" t="s">
        <v>205</v>
      </c>
      <c r="F61" s="12" t="s">
        <v>206</v>
      </c>
      <c r="G61" s="12">
        <v>15</v>
      </c>
      <c r="H61" s="12"/>
      <c r="I61" s="12" t="s">
        <v>196</v>
      </c>
      <c r="J61" s="12"/>
    </row>
    <row r="62" s="1" customFormat="1" ht="36.75" customHeight="1" spans="1:10">
      <c r="A62" s="11">
        <v>51</v>
      </c>
      <c r="B62" s="12" t="s">
        <v>207</v>
      </c>
      <c r="C62" s="12" t="s">
        <v>92</v>
      </c>
      <c r="D62" s="12" t="s">
        <v>204</v>
      </c>
      <c r="E62" s="12" t="s">
        <v>208</v>
      </c>
      <c r="F62" s="12" t="s">
        <v>209</v>
      </c>
      <c r="G62" s="12">
        <v>60</v>
      </c>
      <c r="H62" s="12"/>
      <c r="I62" s="12" t="s">
        <v>196</v>
      </c>
      <c r="J62" s="12"/>
    </row>
    <row r="63" s="1" customFormat="1" ht="66.75" customHeight="1" spans="1:10">
      <c r="A63" s="11">
        <v>52</v>
      </c>
      <c r="B63" s="12" t="s">
        <v>210</v>
      </c>
      <c r="C63" s="12" t="s">
        <v>92</v>
      </c>
      <c r="D63" s="12" t="s">
        <v>92</v>
      </c>
      <c r="E63" s="12" t="s">
        <v>211</v>
      </c>
      <c r="F63" s="12" t="s">
        <v>212</v>
      </c>
      <c r="G63" s="12">
        <v>12.8</v>
      </c>
      <c r="H63" s="12">
        <v>10.8</v>
      </c>
      <c r="I63" s="12" t="s">
        <v>213</v>
      </c>
      <c r="J63" s="12"/>
    </row>
    <row r="64" s="1" customFormat="1" ht="36.75" customHeight="1" spans="1:10">
      <c r="A64" s="11">
        <v>53</v>
      </c>
      <c r="B64" s="12" t="s">
        <v>214</v>
      </c>
      <c r="C64" s="12" t="s">
        <v>92</v>
      </c>
      <c r="D64" s="12" t="s">
        <v>215</v>
      </c>
      <c r="E64" s="12" t="s">
        <v>216</v>
      </c>
      <c r="F64" s="12" t="s">
        <v>217</v>
      </c>
      <c r="G64" s="12">
        <v>8</v>
      </c>
      <c r="H64" s="12">
        <v>0</v>
      </c>
      <c r="I64" s="12" t="s">
        <v>218</v>
      </c>
      <c r="J64" s="12"/>
    </row>
    <row r="65" s="1" customFormat="1" ht="76.5" customHeight="1" spans="1:10">
      <c r="A65" s="11">
        <v>54</v>
      </c>
      <c r="B65" s="12" t="s">
        <v>219</v>
      </c>
      <c r="C65" s="12" t="s">
        <v>92</v>
      </c>
      <c r="D65" s="12" t="s">
        <v>92</v>
      </c>
      <c r="E65" s="12" t="s">
        <v>220</v>
      </c>
      <c r="F65" s="12" t="s">
        <v>221</v>
      </c>
      <c r="G65" s="12">
        <v>310.77</v>
      </c>
      <c r="H65" s="12"/>
      <c r="I65" s="12" t="s">
        <v>222</v>
      </c>
      <c r="J65" s="12"/>
    </row>
    <row r="66" s="1" customFormat="1" ht="36.75" hidden="1" customHeight="1" spans="1:10">
      <c r="A66" s="11"/>
      <c r="B66" s="12"/>
      <c r="C66" s="12"/>
      <c r="D66" s="12"/>
      <c r="E66" s="12"/>
      <c r="F66" s="12"/>
      <c r="G66" s="12"/>
      <c r="H66" s="12"/>
      <c r="I66" s="12"/>
      <c r="J66" s="12"/>
    </row>
    <row r="67" s="1" customFormat="1" ht="27.75" customHeight="1" spans="1:10">
      <c r="A67" s="21" t="s">
        <v>223</v>
      </c>
      <c r="B67" s="22"/>
      <c r="C67" s="22"/>
      <c r="D67" s="22"/>
      <c r="E67" s="22"/>
      <c r="F67" s="22"/>
      <c r="G67" s="19">
        <f>SUM(G57:G66)</f>
        <v>948.67</v>
      </c>
      <c r="H67" s="19">
        <f>SUM(H57:H66)</f>
        <v>440.34</v>
      </c>
      <c r="I67" s="20"/>
      <c r="J67" s="20"/>
    </row>
    <row r="68" s="1" customFormat="1" ht="57.75" customHeight="1" spans="1:10">
      <c r="A68" s="11">
        <v>55</v>
      </c>
      <c r="B68" s="12" t="s">
        <v>224</v>
      </c>
      <c r="C68" s="12" t="s">
        <v>13</v>
      </c>
      <c r="D68" s="12" t="s">
        <v>13</v>
      </c>
      <c r="E68" s="12" t="s">
        <v>225</v>
      </c>
      <c r="F68" s="12" t="s">
        <v>226</v>
      </c>
      <c r="G68" s="12">
        <v>8</v>
      </c>
      <c r="H68" s="12">
        <v>0</v>
      </c>
      <c r="I68" s="12" t="s">
        <v>183</v>
      </c>
      <c r="J68" s="12"/>
    </row>
    <row r="69" s="1" customFormat="1" ht="57.75" customHeight="1" spans="1:10">
      <c r="A69" s="11">
        <v>56</v>
      </c>
      <c r="B69" s="12" t="s">
        <v>227</v>
      </c>
      <c r="C69" s="12" t="s">
        <v>13</v>
      </c>
      <c r="D69" s="12" t="s">
        <v>13</v>
      </c>
      <c r="E69" s="12" t="s">
        <v>228</v>
      </c>
      <c r="F69" s="12" t="s">
        <v>229</v>
      </c>
      <c r="G69" s="12">
        <v>3</v>
      </c>
      <c r="H69" s="12">
        <v>0</v>
      </c>
      <c r="I69" s="12" t="s">
        <v>183</v>
      </c>
      <c r="J69" s="12"/>
    </row>
    <row r="70" s="1" customFormat="1" ht="84" customHeight="1" spans="1:10">
      <c r="A70" s="11">
        <v>57</v>
      </c>
      <c r="B70" s="12" t="s">
        <v>230</v>
      </c>
      <c r="C70" s="12" t="s">
        <v>13</v>
      </c>
      <c r="D70" s="12" t="s">
        <v>231</v>
      </c>
      <c r="E70" s="12" t="s">
        <v>232</v>
      </c>
      <c r="F70" s="12" t="s">
        <v>233</v>
      </c>
      <c r="G70" s="12">
        <v>436</v>
      </c>
      <c r="H70" s="12">
        <v>239</v>
      </c>
      <c r="I70" s="12" t="s">
        <v>234</v>
      </c>
      <c r="J70" s="12"/>
    </row>
    <row r="71" s="1" customFormat="1" ht="57.75" customHeight="1" spans="1:10">
      <c r="A71" s="11">
        <v>58</v>
      </c>
      <c r="B71" s="12" t="s">
        <v>235</v>
      </c>
      <c r="C71" s="12" t="s">
        <v>13</v>
      </c>
      <c r="D71" s="12" t="s">
        <v>236</v>
      </c>
      <c r="E71" s="12" t="s">
        <v>237</v>
      </c>
      <c r="F71" s="12" t="s">
        <v>238</v>
      </c>
      <c r="G71" s="12">
        <v>42</v>
      </c>
      <c r="H71" s="12">
        <v>42</v>
      </c>
      <c r="I71" s="12" t="s">
        <v>239</v>
      </c>
      <c r="J71" s="12"/>
    </row>
    <row r="72" s="1" customFormat="1" ht="82.5" customHeight="1" spans="1:10">
      <c r="A72" s="11">
        <v>59</v>
      </c>
      <c r="B72" s="12" t="s">
        <v>240</v>
      </c>
      <c r="C72" s="12" t="s">
        <v>13</v>
      </c>
      <c r="D72" s="12" t="s">
        <v>241</v>
      </c>
      <c r="E72" s="12" t="s">
        <v>242</v>
      </c>
      <c r="F72" s="12" t="s">
        <v>243</v>
      </c>
      <c r="G72" s="12">
        <v>35</v>
      </c>
      <c r="H72" s="12"/>
      <c r="I72" s="12" t="s">
        <v>218</v>
      </c>
      <c r="J72" s="12"/>
    </row>
    <row r="73" s="1" customFormat="1" ht="57.75" customHeight="1" spans="1:10">
      <c r="A73" s="11">
        <v>60</v>
      </c>
      <c r="B73" s="12" t="s">
        <v>244</v>
      </c>
      <c r="C73" s="12" t="s">
        <v>13</v>
      </c>
      <c r="D73" s="12" t="s">
        <v>245</v>
      </c>
      <c r="E73" s="12" t="s">
        <v>246</v>
      </c>
      <c r="F73" s="12" t="s">
        <v>247</v>
      </c>
      <c r="G73" s="12">
        <v>16</v>
      </c>
      <c r="H73" s="12"/>
      <c r="I73" s="12" t="s">
        <v>218</v>
      </c>
      <c r="J73" s="12"/>
    </row>
    <row r="74" s="1" customFormat="1" ht="57.75" hidden="1" customHeight="1" spans="1:10">
      <c r="A74" s="11">
        <v>56</v>
      </c>
      <c r="B74" s="12" t="s">
        <v>248</v>
      </c>
      <c r="C74" s="12" t="s">
        <v>13</v>
      </c>
      <c r="D74" s="12" t="s">
        <v>249</v>
      </c>
      <c r="E74" s="12" t="s">
        <v>250</v>
      </c>
      <c r="F74" s="12"/>
      <c r="G74" s="12"/>
      <c r="H74" s="12"/>
      <c r="I74" s="12"/>
      <c r="J74" s="12" t="s">
        <v>251</v>
      </c>
    </row>
    <row r="75" s="1" customFormat="1" ht="57.75" hidden="1" customHeight="1" spans="1:10">
      <c r="A75" s="11">
        <v>57</v>
      </c>
      <c r="B75" s="12" t="s">
        <v>252</v>
      </c>
      <c r="C75" s="12" t="s">
        <v>13</v>
      </c>
      <c r="D75" s="12" t="s">
        <v>249</v>
      </c>
      <c r="E75" s="12" t="s">
        <v>253</v>
      </c>
      <c r="F75" s="12"/>
      <c r="G75" s="12"/>
      <c r="H75" s="12"/>
      <c r="I75" s="12"/>
      <c r="J75" s="12" t="s">
        <v>251</v>
      </c>
    </row>
    <row r="76" s="1" customFormat="1" ht="57.75" hidden="1" customHeight="1" spans="1:10">
      <c r="A76" s="11">
        <v>58</v>
      </c>
      <c r="B76" s="12" t="s">
        <v>254</v>
      </c>
      <c r="C76" s="12" t="s">
        <v>13</v>
      </c>
      <c r="D76" s="12" t="s">
        <v>255</v>
      </c>
      <c r="E76" s="12" t="s">
        <v>256</v>
      </c>
      <c r="F76" s="12"/>
      <c r="G76" s="12"/>
      <c r="H76" s="12"/>
      <c r="I76" s="12"/>
      <c r="J76" s="12" t="s">
        <v>251</v>
      </c>
    </row>
    <row r="77" s="1" customFormat="1" ht="57.75" hidden="1" customHeight="1" spans="1:10">
      <c r="A77" s="11">
        <v>59</v>
      </c>
      <c r="B77" s="12" t="s">
        <v>257</v>
      </c>
      <c r="C77" s="12" t="s">
        <v>13</v>
      </c>
      <c r="D77" s="12" t="s">
        <v>255</v>
      </c>
      <c r="E77" s="12" t="s">
        <v>258</v>
      </c>
      <c r="F77" s="12"/>
      <c r="G77" s="12"/>
      <c r="H77" s="12"/>
      <c r="I77" s="12"/>
      <c r="J77" s="12" t="s">
        <v>251</v>
      </c>
    </row>
    <row r="78" s="1" customFormat="1" ht="57.75" hidden="1" customHeight="1" spans="1:10">
      <c r="A78" s="11">
        <v>60</v>
      </c>
      <c r="B78" s="12" t="s">
        <v>259</v>
      </c>
      <c r="C78" s="12" t="s">
        <v>13</v>
      </c>
      <c r="D78" s="12" t="s">
        <v>255</v>
      </c>
      <c r="E78" s="12" t="s">
        <v>260</v>
      </c>
      <c r="F78" s="12"/>
      <c r="G78" s="12"/>
      <c r="H78" s="12"/>
      <c r="I78" s="12"/>
      <c r="J78" s="12" t="s">
        <v>251</v>
      </c>
    </row>
    <row r="79" s="1" customFormat="1" ht="57.75" hidden="1" customHeight="1" spans="1:10">
      <c r="A79" s="11"/>
      <c r="B79" s="12"/>
      <c r="C79" s="12"/>
      <c r="D79" s="12"/>
      <c r="E79" s="12"/>
      <c r="F79" s="12"/>
      <c r="G79" s="12"/>
      <c r="H79" s="12"/>
      <c r="I79" s="12"/>
      <c r="J79" s="12"/>
    </row>
    <row r="80" s="1" customFormat="1" ht="27.75" customHeight="1" spans="1:10">
      <c r="A80" s="19" t="s">
        <v>261</v>
      </c>
      <c r="B80" s="19"/>
      <c r="C80" s="19"/>
      <c r="D80" s="19"/>
      <c r="E80" s="19"/>
      <c r="F80" s="19"/>
      <c r="G80" s="19">
        <f>SUM(G68:G79)</f>
        <v>540</v>
      </c>
      <c r="H80" s="19">
        <f>SUM(H68:H79)</f>
        <v>281</v>
      </c>
      <c r="I80" s="20"/>
      <c r="J80" s="20"/>
    </row>
    <row r="81" s="1" customFormat="1" ht="27.75" customHeight="1" spans="1:10">
      <c r="A81" s="21" t="s">
        <v>262</v>
      </c>
      <c r="B81" s="22"/>
      <c r="C81" s="22"/>
      <c r="D81" s="22"/>
      <c r="E81" s="22"/>
      <c r="F81" s="23"/>
      <c r="G81" s="19">
        <f>G80+G67+G56+G43+G29+G46</f>
        <v>8980.7132</v>
      </c>
      <c r="H81" s="19">
        <f>H80+H67+H56+H43+H29</f>
        <v>1880.9492</v>
      </c>
      <c r="I81" s="20"/>
      <c r="J81" s="20"/>
    </row>
    <row r="82" s="1" customFormat="1" ht="38.25" customHeight="1" spans="1:10">
      <c r="A82" s="24"/>
      <c r="B82" s="24"/>
      <c r="C82" s="24"/>
      <c r="D82" s="24"/>
      <c r="E82" s="24"/>
      <c r="F82" s="24"/>
      <c r="G82" s="24"/>
      <c r="H82" s="24"/>
      <c r="I82" s="24"/>
      <c r="J82" s="24"/>
    </row>
    <row r="83" s="1" customFormat="1" ht="19.5" customHeight="1" spans="1:10">
      <c r="A83" s="7"/>
      <c r="B83" s="8"/>
      <c r="C83" s="8"/>
      <c r="D83" s="8"/>
      <c r="E83" s="8"/>
      <c r="F83" s="8"/>
      <c r="G83" s="8"/>
      <c r="H83" s="8"/>
      <c r="I83" s="8"/>
      <c r="J83" s="8"/>
    </row>
  </sheetData>
  <autoFilter ref="I2:I83">
    <extLst/>
  </autoFilter>
  <mergeCells count="12">
    <mergeCell ref="A2:J2"/>
    <mergeCell ref="A29:F29"/>
    <mergeCell ref="A43:F43"/>
    <mergeCell ref="A46:F46"/>
    <mergeCell ref="A56:F56"/>
    <mergeCell ref="A67:F67"/>
    <mergeCell ref="A80:F80"/>
    <mergeCell ref="A81:F81"/>
    <mergeCell ref="A82:J82"/>
    <mergeCell ref="A8:A9"/>
    <mergeCell ref="B8:B9"/>
    <mergeCell ref="J8:J9"/>
  </mergeCells>
  <printOptions horizontalCentered="1"/>
  <pageMargins left="0.196527777777778" right="0.196527777777778" top="0.313888888888889" bottom="0.196527777777778" header="0.313888888888889" footer="0.313888888888889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安排表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</cp:lastModifiedBy>
  <dcterms:created xsi:type="dcterms:W3CDTF">2006-09-16T00:00:00Z</dcterms:created>
  <dcterms:modified xsi:type="dcterms:W3CDTF">2019-06-18T08:53:32Z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