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21315" windowHeight="9345" activeTab="5"/>
  </bookViews>
  <sheets>
    <sheet name="表1" sheetId="10" r:id="rId1"/>
    <sheet name="表2" sheetId="11" r:id="rId2"/>
    <sheet name="表3" sheetId="5" r:id="rId3"/>
    <sheet name="表4" sheetId="6" r:id="rId4"/>
    <sheet name="表5" sheetId="7" r:id="rId5"/>
    <sheet name="表6" sheetId="1" r:id="rId6"/>
    <sheet name="表7" sheetId="4" r:id="rId7"/>
    <sheet name="表8" sheetId="12" r:id="rId8"/>
    <sheet name="表9" sheetId="13" r:id="rId9"/>
    <sheet name="表10" sheetId="8" r:id="rId10"/>
    <sheet name="表11" sheetId="9" r:id="rId11"/>
  </sheets>
  <calcPr calcId="124519"/>
</workbook>
</file>

<file path=xl/calcChain.xml><?xml version="1.0" encoding="utf-8"?>
<calcChain xmlns="http://schemas.openxmlformats.org/spreadsheetml/2006/main">
  <c r="B9" i="7"/>
  <c r="B10"/>
  <c r="B11"/>
  <c r="B12"/>
  <c r="B13"/>
  <c r="D8"/>
  <c r="C7"/>
  <c r="B19" i="8" l="1"/>
  <c r="B18"/>
  <c r="B17"/>
  <c r="B16"/>
  <c r="B15"/>
  <c r="B14"/>
  <c r="B8" i="12"/>
  <c r="B6"/>
  <c r="B11" i="11"/>
  <c r="B8"/>
  <c r="B5"/>
  <c r="D10" i="10"/>
  <c r="D16" s="1"/>
  <c r="B10"/>
  <c r="B16" s="1"/>
  <c r="D27" i="7"/>
  <c r="D26" s="1"/>
  <c r="C27"/>
  <c r="C26" s="1"/>
  <c r="D16"/>
  <c r="C16"/>
  <c r="D23"/>
  <c r="D22" s="1"/>
  <c r="C23"/>
  <c r="C22" s="1"/>
  <c r="D14"/>
  <c r="C14"/>
  <c r="B28"/>
  <c r="B25"/>
  <c r="B24"/>
  <c r="B21"/>
  <c r="B20"/>
  <c r="B19"/>
  <c r="B18"/>
  <c r="B17"/>
  <c r="B15"/>
  <c r="B8"/>
  <c r="C6"/>
  <c r="D7"/>
  <c r="C9" i="9"/>
  <c r="B9" s="1"/>
  <c r="C10"/>
  <c r="B10" s="1"/>
  <c r="C11"/>
  <c r="B11" s="1"/>
  <c r="C12"/>
  <c r="B12" s="1"/>
  <c r="B13"/>
  <c r="C13"/>
  <c r="C14"/>
  <c r="B14" s="1"/>
  <c r="B15"/>
  <c r="C15"/>
  <c r="C16"/>
  <c r="B16" s="1"/>
  <c r="C8"/>
  <c r="B8" s="1"/>
  <c r="D7"/>
  <c r="E7"/>
  <c r="F7"/>
  <c r="G7"/>
  <c r="H7"/>
  <c r="I7"/>
  <c r="D6" i="7" l="1"/>
  <c r="B6" s="1"/>
  <c r="B16" i="11"/>
  <c r="B22" s="1"/>
  <c r="B22" i="7"/>
  <c r="B26"/>
  <c r="B7"/>
  <c r="B14"/>
  <c r="B27"/>
  <c r="B16"/>
  <c r="C7" i="9"/>
  <c r="B7"/>
  <c r="B10" i="8"/>
  <c r="B11"/>
  <c r="B12"/>
  <c r="B13"/>
  <c r="B20"/>
  <c r="B21"/>
  <c r="B9"/>
  <c r="C8"/>
  <c r="D8"/>
  <c r="E8"/>
  <c r="F8"/>
  <c r="G8"/>
  <c r="H8"/>
  <c r="C37" i="4"/>
  <c r="C29"/>
  <c r="C10"/>
  <c r="C6" s="1"/>
  <c r="C7"/>
  <c r="C47" i="1"/>
  <c r="C44"/>
  <c r="C37"/>
  <c r="C35"/>
  <c r="C13"/>
  <c r="C6"/>
  <c r="D10" i="6"/>
  <c r="B10"/>
  <c r="B11" i="5"/>
  <c r="B5"/>
  <c r="B8" i="8" l="1"/>
  <c r="B25" i="5"/>
  <c r="B31" s="1"/>
  <c r="B23" i="7"/>
</calcChain>
</file>

<file path=xl/sharedStrings.xml><?xml version="1.0" encoding="utf-8"?>
<sst xmlns="http://schemas.openxmlformats.org/spreadsheetml/2006/main" count="353" uniqueCount="270">
  <si>
    <t>表6</t>
  </si>
  <si>
    <t>政府子算支出经济分类</t>
  </si>
  <si>
    <t>部门预算支出经济科目</t>
  </si>
  <si>
    <t>[301]工资福利支出</t>
  </si>
  <si>
    <t xml:space="preserve"> [50201]办公经费</t>
    <phoneticPr fontId="2" type="noConversion"/>
  </si>
  <si>
    <t xml:space="preserve"> [30202]印刷费</t>
  </si>
  <si>
    <t xml:space="preserve"> [30204]手续费</t>
  </si>
  <si>
    <t xml:space="preserve"> [30205]水费</t>
  </si>
  <si>
    <t xml:space="preserve"> [30206]电费</t>
  </si>
  <si>
    <t xml:space="preserve"> [30207]邮电费</t>
  </si>
  <si>
    <t xml:space="preserve"> [30209]物业管理费</t>
  </si>
  <si>
    <t xml:space="preserve"> [30211]差旅费</t>
  </si>
  <si>
    <t xml:space="preserve"> [30228]工会经费</t>
    <phoneticPr fontId="2" type="noConversion"/>
  </si>
  <si>
    <t xml:space="preserve"> [30229]福利费</t>
    <phoneticPr fontId="2" type="noConversion"/>
  </si>
  <si>
    <t xml:space="preserve"> [30214]租赁费</t>
    <phoneticPr fontId="2" type="noConversion"/>
  </si>
  <si>
    <t xml:space="preserve"> [30215]会议费</t>
    <phoneticPr fontId="2" type="noConversion"/>
  </si>
  <si>
    <t xml:space="preserve"> [50202]会议费</t>
    <phoneticPr fontId="2" type="noConversion"/>
  </si>
  <si>
    <t xml:space="preserve"> [50203]培训费</t>
    <phoneticPr fontId="2" type="noConversion"/>
  </si>
  <si>
    <t xml:space="preserve"> [50206]公务接待费</t>
    <phoneticPr fontId="2" type="noConversion"/>
  </si>
  <si>
    <t xml:space="preserve"> [50207]因公出国（境）费用</t>
    <phoneticPr fontId="2" type="noConversion"/>
  </si>
  <si>
    <t xml:space="preserve"> [50208]公务车辆运行维护费</t>
    <phoneticPr fontId="2" type="noConversion"/>
  </si>
  <si>
    <t xml:space="preserve"> [30216]培训</t>
    <phoneticPr fontId="2" type="noConversion"/>
  </si>
  <si>
    <t xml:space="preserve"> [30203]咨询费</t>
    <phoneticPr fontId="2" type="noConversion"/>
  </si>
  <si>
    <t xml:space="preserve"> [30219]委托业务费</t>
    <phoneticPr fontId="2" type="noConversion"/>
  </si>
  <si>
    <t xml:space="preserve"> [30220]公务接待费</t>
    <phoneticPr fontId="2" type="noConversion"/>
  </si>
  <si>
    <t xml:space="preserve"> [30221]因公出国（境）费用</t>
    <phoneticPr fontId="2" type="noConversion"/>
  </si>
  <si>
    <t xml:space="preserve"> [30231]公务车辆运行维护费</t>
    <phoneticPr fontId="2" type="noConversion"/>
  </si>
  <si>
    <t xml:space="preserve"> [50209]维修(护)费</t>
    <phoneticPr fontId="2" type="noConversion"/>
  </si>
  <si>
    <t xml:space="preserve"> [30101]基本工姿</t>
  </si>
  <si>
    <t xml:space="preserve"> [30102]津贴补贴</t>
  </si>
  <si>
    <t xml:space="preserve"> [30103]奖金</t>
  </si>
  <si>
    <t xml:space="preserve"> [501]机关工资福利支出</t>
  </si>
  <si>
    <t xml:space="preserve"> [50101]工资奖金津补贴</t>
  </si>
  <si>
    <t xml:space="preserve"> [50102]社会保障缴费</t>
  </si>
  <si>
    <t xml:space="preserve"> [50103]住房公积金</t>
    <phoneticPr fontId="2" type="noConversion"/>
  </si>
  <si>
    <t xml:space="preserve"> [50199]其他工资福利支出</t>
    <phoneticPr fontId="2" type="noConversion"/>
  </si>
  <si>
    <t xml:space="preserve"> [30113]住房公积金</t>
    <phoneticPr fontId="2" type="noConversion"/>
  </si>
  <si>
    <t xml:space="preserve"> [30201]办公费</t>
    <phoneticPr fontId="2" type="noConversion"/>
  </si>
  <si>
    <t>[302]商品和服务支出</t>
    <phoneticPr fontId="2" type="noConversion"/>
  </si>
  <si>
    <t>[502]机关商品和服务支出</t>
    <phoneticPr fontId="2" type="noConversion"/>
  </si>
  <si>
    <t xml:space="preserve"> [30226]劳务费</t>
    <phoneticPr fontId="2" type="noConversion"/>
  </si>
  <si>
    <t xml:space="preserve"> [50205]委托业务费</t>
    <phoneticPr fontId="2" type="noConversion"/>
  </si>
  <si>
    <t xml:space="preserve"> [50299]其他商品和服务支出</t>
    <phoneticPr fontId="2" type="noConversion"/>
  </si>
  <si>
    <t xml:space="preserve"> [30213]维修(护)费</t>
    <phoneticPr fontId="2" type="noConversion"/>
  </si>
  <si>
    <t xml:space="preserve"> [30299]其他商品和服务支出</t>
    <phoneticPr fontId="2" type="noConversion"/>
  </si>
  <si>
    <t>[503]机关资本性支出(一)</t>
    <phoneticPr fontId="2" type="noConversion"/>
  </si>
  <si>
    <t>[310]资本性支出</t>
    <phoneticPr fontId="2" type="noConversion"/>
  </si>
  <si>
    <t xml:space="preserve"> [50306]设备购置</t>
    <phoneticPr fontId="2" type="noConversion"/>
  </si>
  <si>
    <t xml:space="preserve"> [31002]办公设备购置</t>
    <phoneticPr fontId="2" type="noConversion"/>
  </si>
  <si>
    <t>[505]对事业单位经常性补助</t>
    <phoneticPr fontId="2" type="noConversion"/>
  </si>
  <si>
    <t>[501]机关工资福利支出</t>
    <phoneticPr fontId="2" type="noConversion"/>
  </si>
  <si>
    <t xml:space="preserve"> [30112]其他社会保障缴</t>
    <phoneticPr fontId="2" type="noConversion"/>
  </si>
  <si>
    <t xml:space="preserve"> [30106]伙食补助费</t>
    <phoneticPr fontId="2" type="noConversion"/>
  </si>
  <si>
    <t xml:space="preserve"> [30107]绩效工资</t>
    <phoneticPr fontId="2" type="noConversion"/>
  </si>
  <si>
    <t xml:space="preserve"> [30199]其他工资性福利支出</t>
    <phoneticPr fontId="2" type="noConversion"/>
  </si>
  <si>
    <t xml:space="preserve"> [50102]商品和服务支出</t>
    <phoneticPr fontId="2" type="noConversion"/>
  </si>
  <si>
    <t>[509]对个人和家庭的补助</t>
    <phoneticPr fontId="2" type="noConversion"/>
  </si>
  <si>
    <t>[303]对个人和家庭的补助</t>
    <phoneticPr fontId="2" type="noConversion"/>
  </si>
  <si>
    <t xml:space="preserve"> [50901]社会福利和救助</t>
    <phoneticPr fontId="2" type="noConversion"/>
  </si>
  <si>
    <t xml:space="preserve"> [30304]抚恤金</t>
    <phoneticPr fontId="2" type="noConversion"/>
  </si>
  <si>
    <t>部门预算支出经济分类</t>
    <phoneticPr fontId="2" type="noConversion"/>
  </si>
  <si>
    <t>政府预算支出经济分类</t>
    <phoneticPr fontId="2" type="noConversion"/>
  </si>
  <si>
    <t>单位：万元</t>
    <phoneticPr fontId="2" type="noConversion"/>
  </si>
  <si>
    <t>表7</t>
    <phoneticPr fontId="2" type="noConversion"/>
  </si>
  <si>
    <t xml:space="preserve"> [30305]生活补助</t>
    <phoneticPr fontId="2" type="noConversion"/>
  </si>
  <si>
    <t xml:space="preserve"> [30307]医疗费补助</t>
    <phoneticPr fontId="2" type="noConversion"/>
  </si>
  <si>
    <t xml:space="preserve"> [30309]奖励金</t>
    <phoneticPr fontId="2" type="noConversion"/>
  </si>
  <si>
    <t xml:space="preserve"> [50905]离退休费</t>
    <phoneticPr fontId="2" type="noConversion"/>
  </si>
  <si>
    <t xml:space="preserve"> [30301]离休费</t>
    <phoneticPr fontId="2" type="noConversion"/>
  </si>
  <si>
    <t xml:space="preserve"> [30302]退休费</t>
    <phoneticPr fontId="2" type="noConversion"/>
  </si>
  <si>
    <t xml:space="preserve"> [50999]其他对个人和家庭的补助</t>
    <phoneticPr fontId="2" type="noConversion"/>
  </si>
  <si>
    <t xml:space="preserve"> [30303]其他对个人和家庭的补助</t>
    <phoneticPr fontId="2" type="noConversion"/>
  </si>
  <si>
    <t>本年支出合计</t>
    <phoneticPr fontId="2" type="noConversion"/>
  </si>
  <si>
    <t>项目</t>
    <phoneticPr fontId="2" type="noConversion"/>
  </si>
  <si>
    <t>单位：万元</t>
    <phoneticPr fontId="2" type="noConversion"/>
  </si>
  <si>
    <t>支出总体情况表</t>
    <phoneticPr fontId="2" type="noConversion"/>
  </si>
  <si>
    <t>表3</t>
    <phoneticPr fontId="2" type="noConversion"/>
  </si>
  <si>
    <t>本年收入合计</t>
    <phoneticPr fontId="2" type="noConversion"/>
  </si>
  <si>
    <t>三、国有资本经营预算</t>
    <phoneticPr fontId="2" type="noConversion"/>
  </si>
  <si>
    <t>二、政府性基金预算</t>
    <phoneticPr fontId="2" type="noConversion"/>
  </si>
  <si>
    <t>一、一般公共预算</t>
    <phoneticPr fontId="2" type="noConversion"/>
  </si>
  <si>
    <t xml:space="preserve">财政拨款收支总体情况表 </t>
    <phoneticPr fontId="2" type="noConversion"/>
  </si>
  <si>
    <t>表4</t>
    <phoneticPr fontId="2" type="noConversion"/>
  </si>
  <si>
    <t>项目支出</t>
    <phoneticPr fontId="2" type="noConversion"/>
  </si>
  <si>
    <t>其中：基本支出</t>
    <phoneticPr fontId="2" type="noConversion"/>
  </si>
  <si>
    <t>小计</t>
    <phoneticPr fontId="2" type="noConversion"/>
  </si>
  <si>
    <t>一般公共预算支出</t>
    <phoneticPr fontId="2" type="noConversion"/>
  </si>
  <si>
    <t>功能科目名称</t>
    <phoneticPr fontId="2" type="noConversion"/>
  </si>
  <si>
    <t>表5</t>
    <phoneticPr fontId="2" type="noConversion"/>
  </si>
  <si>
    <t>合计</t>
    <phoneticPr fontId="2" type="noConversion"/>
  </si>
  <si>
    <t>**</t>
    <phoneticPr fontId="2" type="noConversion"/>
  </si>
  <si>
    <t>国有资本经营预算</t>
    <phoneticPr fontId="2" type="noConversion"/>
  </si>
  <si>
    <t>政府性基金预算</t>
    <phoneticPr fontId="2" type="noConversion"/>
  </si>
  <si>
    <t>一般公共预算</t>
    <phoneticPr fontId="2" type="noConversion"/>
  </si>
  <si>
    <t>其他资金</t>
    <phoneticPr fontId="2" type="noConversion"/>
  </si>
  <si>
    <t>财政专户拨款</t>
    <phoneticPr fontId="2" type="noConversion"/>
  </si>
  <si>
    <t>财政拨款</t>
    <phoneticPr fontId="2" type="noConversion"/>
  </si>
  <si>
    <t>总计</t>
    <phoneticPr fontId="2" type="noConversion"/>
  </si>
  <si>
    <t>支出项目类别（资金使用单位）</t>
    <phoneticPr fontId="2" type="noConversion"/>
  </si>
  <si>
    <t>金额：万元</t>
    <phoneticPr fontId="2" type="noConversion"/>
  </si>
  <si>
    <t>表10</t>
    <phoneticPr fontId="2" type="noConversion"/>
  </si>
  <si>
    <t>绩效目标</t>
    <phoneticPr fontId="2" type="noConversion"/>
  </si>
  <si>
    <t>表11</t>
    <phoneticPr fontId="2" type="noConversion"/>
  </si>
  <si>
    <t xml:space="preserve"> [301]工资福利支出</t>
  </si>
  <si>
    <t xml:space="preserve">   [50199]其他工资福利支出</t>
  </si>
  <si>
    <t xml:space="preserve">   [30106]伙食补助费</t>
  </si>
  <si>
    <t xml:space="preserve">   [30199]其他工资福利支出</t>
  </si>
  <si>
    <t xml:space="preserve"> [502]机关商品服务支出</t>
  </si>
  <si>
    <t xml:space="preserve"> [302]商品服务支出</t>
  </si>
  <si>
    <t xml:space="preserve">   [50201]办公经费</t>
  </si>
  <si>
    <t xml:space="preserve">   [30201]办公费</t>
  </si>
  <si>
    <t xml:space="preserve">   [30202]印刷费</t>
  </si>
  <si>
    <t xml:space="preserve">   [30204]手续费</t>
  </si>
  <si>
    <t xml:space="preserve">   [30205]水费</t>
  </si>
  <si>
    <t xml:space="preserve">   [30206]电费</t>
  </si>
  <si>
    <t xml:space="preserve">   [30207]邮电费</t>
  </si>
  <si>
    <t xml:space="preserve">   [30209]物业管理费</t>
  </si>
  <si>
    <t xml:space="preserve">   [30211]差旅费</t>
  </si>
  <si>
    <t xml:space="preserve">   [30214]租赁费</t>
  </si>
  <si>
    <t xml:space="preserve">   [30239]其他交通费用</t>
  </si>
  <si>
    <t xml:space="preserve">   [50202]会议费</t>
  </si>
  <si>
    <t xml:space="preserve">   [30215]会议费</t>
  </si>
  <si>
    <t xml:space="preserve">   [50203]培训费</t>
  </si>
  <si>
    <t xml:space="preserve">   [30216]培训费</t>
  </si>
  <si>
    <t xml:space="preserve">   [50205]委托业务费</t>
  </si>
  <si>
    <t xml:space="preserve">   [30203]咨询费</t>
  </si>
  <si>
    <t xml:space="preserve">   [30266]劳务费</t>
  </si>
  <si>
    <t xml:space="preserve">   [50206]公务接待费</t>
  </si>
  <si>
    <t xml:space="preserve">   [30217]公务接待费</t>
  </si>
  <si>
    <t xml:space="preserve">   [50208]公务用车运行维护费</t>
  </si>
  <si>
    <t xml:space="preserve">   [30231]公务用车运行维护费</t>
  </si>
  <si>
    <t xml:space="preserve">   [50209]维修（护）费</t>
  </si>
  <si>
    <t xml:space="preserve">   [30213]维修（护）费</t>
  </si>
  <si>
    <t xml:space="preserve">   [50299]其他商品和服务支出</t>
  </si>
  <si>
    <t xml:space="preserve">   [30299]其他商品和服务支出</t>
  </si>
  <si>
    <t xml:space="preserve"> [503]机关资本性支出（一）</t>
  </si>
  <si>
    <t xml:space="preserve"> [310]资本性支出</t>
  </si>
  <si>
    <t xml:space="preserve">   [50301]房屋建筑物构建</t>
  </si>
  <si>
    <t xml:space="preserve">   [31001]房屋建筑物构建</t>
  </si>
  <si>
    <t xml:space="preserve">   [50303]公务用车购置</t>
  </si>
  <si>
    <t xml:space="preserve">   [31013]公务用车购置</t>
  </si>
  <si>
    <t xml:space="preserve">   [50306]设备购置</t>
  </si>
  <si>
    <t xml:space="preserve">   [31002]办公设备购置</t>
  </si>
  <si>
    <t xml:space="preserve">   [31003]专用设备购置</t>
  </si>
  <si>
    <t xml:space="preserve">   [31007]信息网络及软件购置更新</t>
  </si>
  <si>
    <t xml:space="preserve">   [50307]大型修缮</t>
  </si>
  <si>
    <t xml:space="preserve">   [31006]大型修缮</t>
  </si>
  <si>
    <t xml:space="preserve">   [50399]其他资本性支出</t>
  </si>
  <si>
    <t xml:space="preserve">   [31099]其他资本性支出</t>
  </si>
  <si>
    <t xml:space="preserve"> [509]对个人和家庭的补助</t>
  </si>
  <si>
    <t xml:space="preserve"> [303]对个人和家庭的补助</t>
  </si>
  <si>
    <t xml:space="preserve">   [50901]社会福利和救助</t>
  </si>
  <si>
    <t xml:space="preserve">   [30307]医疗费补助</t>
  </si>
  <si>
    <t xml:space="preserve">   [50999]其他对个人和家庭的补助</t>
  </si>
  <si>
    <t xml:space="preserve">   [30399]其他对个人和家庭的补助</t>
  </si>
  <si>
    <t>一、基本支出</t>
    <phoneticPr fontId="2" type="noConversion"/>
  </si>
  <si>
    <t xml:space="preserve">  工资福利支出</t>
    <phoneticPr fontId="2" type="noConversion"/>
  </si>
  <si>
    <t xml:space="preserve">  一般商品和服务支出</t>
    <phoneticPr fontId="2" type="noConversion"/>
  </si>
  <si>
    <t xml:space="preserve">  对个人和家庭的补助</t>
    <phoneticPr fontId="2" type="noConversion"/>
  </si>
  <si>
    <t xml:space="preserve">  其他资本性支出等</t>
    <phoneticPr fontId="2" type="noConversion"/>
  </si>
  <si>
    <t xml:space="preserve">  日常运转类项目</t>
    <phoneticPr fontId="2" type="noConversion"/>
  </si>
  <si>
    <t xml:space="preserve">  政府购买服务类项目</t>
    <phoneticPr fontId="2" type="noConversion"/>
  </si>
  <si>
    <t xml:space="preserve">  其他类项目</t>
    <phoneticPr fontId="2" type="noConversion"/>
  </si>
  <si>
    <t xml:space="preserve">  科技研发类项目</t>
    <phoneticPr fontId="2" type="noConversion"/>
  </si>
  <si>
    <t xml:space="preserve">  基本建设类项目</t>
    <phoneticPr fontId="2" type="noConversion"/>
  </si>
  <si>
    <t xml:space="preserve">  补助企事业类项目</t>
    <phoneticPr fontId="2" type="noConversion"/>
  </si>
  <si>
    <t xml:space="preserve">  信息化运维类项目</t>
    <phoneticPr fontId="2" type="noConversion"/>
  </si>
  <si>
    <t xml:space="preserve">  专项业务类项目</t>
    <phoneticPr fontId="2" type="noConversion"/>
  </si>
  <si>
    <t xml:space="preserve">  因公出国（境）项目</t>
    <phoneticPr fontId="2" type="noConversion"/>
  </si>
  <si>
    <t xml:space="preserve">  信息系统建设类项目</t>
    <phoneticPr fontId="2" type="noConversion"/>
  </si>
  <si>
    <t>项   目</t>
    <phoneticPr fontId="2" type="noConversion"/>
  </si>
  <si>
    <t>二、项目支出</t>
    <phoneticPr fontId="2" type="noConversion"/>
  </si>
  <si>
    <t>三、事业单位经营支出</t>
    <phoneticPr fontId="2" type="noConversion"/>
  </si>
  <si>
    <t>四、对附属单位补助支出</t>
    <phoneticPr fontId="2" type="noConversion"/>
  </si>
  <si>
    <t>五、上缴上级支出</t>
    <phoneticPr fontId="2" type="noConversion"/>
  </si>
  <si>
    <t>六、结转下年</t>
    <phoneticPr fontId="2" type="noConversion"/>
  </si>
  <si>
    <t>支 出 总 计</t>
    <phoneticPr fontId="2" type="noConversion"/>
  </si>
  <si>
    <t>收    入</t>
    <phoneticPr fontId="2" type="noConversion"/>
  </si>
  <si>
    <t>支    出</t>
    <phoneticPr fontId="2" type="noConversion"/>
  </si>
  <si>
    <t>一般公共预算支出情况表（按功能分类科目）</t>
    <phoneticPr fontId="2" type="noConversion"/>
  </si>
  <si>
    <t>一般公共预算基本支出情况表(按支出经济分类科目)</t>
    <phoneticPr fontId="2" type="noConversion"/>
  </si>
  <si>
    <t>一般公共预算项目支出情况表（按支出经济分类科目）</t>
    <phoneticPr fontId="2" type="noConversion"/>
  </si>
  <si>
    <t>合    计</t>
    <phoneticPr fontId="2" type="noConversion"/>
  </si>
  <si>
    <t>合  计</t>
    <phoneticPr fontId="2" type="noConversion"/>
  </si>
  <si>
    <t xml:space="preserve">    ………………</t>
    <phoneticPr fontId="2" type="noConversion"/>
  </si>
  <si>
    <t>注：财政拨款收支情况包括一般公共预算、政府性基金预算、国有资本经营预算拨款收支情况</t>
    <phoneticPr fontId="16" type="noConversion"/>
  </si>
  <si>
    <t>支出总计</t>
    <phoneticPr fontId="16" type="noConversion"/>
  </si>
  <si>
    <t>收入总计</t>
    <phoneticPr fontId="16" type="noConversion"/>
  </si>
  <si>
    <t>六、支出总额</t>
    <phoneticPr fontId="16" type="noConversion"/>
  </si>
  <si>
    <t>六、用事业基金弥补收支总额</t>
    <phoneticPr fontId="16" type="noConversion"/>
  </si>
  <si>
    <t>五、上缴上级支出</t>
    <phoneticPr fontId="16" type="noConversion"/>
  </si>
  <si>
    <t>五、附属单位上缴收入</t>
    <phoneticPr fontId="16" type="noConversion"/>
  </si>
  <si>
    <t>四、对附属单位补助支出</t>
    <phoneticPr fontId="16" type="noConversion"/>
  </si>
  <si>
    <t>四、上级补助收入</t>
    <phoneticPr fontId="16" type="noConversion"/>
  </si>
  <si>
    <t>本年支出合计</t>
    <phoneticPr fontId="16" type="noConversion"/>
  </si>
  <si>
    <t>本年收入合计</t>
    <phoneticPr fontId="16" type="noConversion"/>
  </si>
  <si>
    <t>三、事业单位经营支出</t>
    <phoneticPr fontId="16" type="noConversion"/>
  </si>
  <si>
    <t>三、其他资金</t>
    <phoneticPr fontId="16" type="noConversion"/>
  </si>
  <si>
    <t>二、项目支出</t>
    <phoneticPr fontId="16" type="noConversion"/>
  </si>
  <si>
    <t>二、财政专户拨款</t>
    <phoneticPr fontId="16" type="noConversion"/>
  </si>
  <si>
    <t>一、基本支出</t>
    <phoneticPr fontId="16" type="noConversion"/>
  </si>
  <si>
    <t>一、财政拨款</t>
    <phoneticPr fontId="16" type="noConversion"/>
  </si>
  <si>
    <t>项目</t>
    <phoneticPr fontId="16" type="noConversion"/>
  </si>
  <si>
    <t>支   出</t>
    <phoneticPr fontId="16" type="noConversion"/>
  </si>
  <si>
    <t>收   入</t>
    <phoneticPr fontId="16" type="noConversion"/>
  </si>
  <si>
    <t>单位：万元</t>
    <phoneticPr fontId="16" type="noConversion"/>
  </si>
  <si>
    <t>收支总体情况表</t>
    <phoneticPr fontId="16" type="noConversion"/>
  </si>
  <si>
    <t>表1</t>
    <phoneticPr fontId="16" type="noConversion"/>
  </si>
  <si>
    <t>单位；万元</t>
    <phoneticPr fontId="16" type="noConversion"/>
  </si>
  <si>
    <t>收入总体情况表</t>
    <phoneticPr fontId="16" type="noConversion"/>
  </si>
  <si>
    <t>表2</t>
    <phoneticPr fontId="16" type="noConversion"/>
  </si>
  <si>
    <t xml:space="preserve">       （三）公务接待费支出</t>
    <phoneticPr fontId="16" type="noConversion"/>
  </si>
  <si>
    <t xml:space="preserve">           2.公务用车运行维护费</t>
    <phoneticPr fontId="16" type="noConversion"/>
  </si>
  <si>
    <t xml:space="preserve">           1.公务用车购置</t>
    <phoneticPr fontId="16" type="noConversion"/>
  </si>
  <si>
    <t xml:space="preserve">      （二）公务用车购置及运行维护支出</t>
    <phoneticPr fontId="16" type="noConversion"/>
  </si>
  <si>
    <t>其中：（一）因公出国（境）支出</t>
    <phoneticPr fontId="16" type="noConversion"/>
  </si>
  <si>
    <t>“三公”经费</t>
    <phoneticPr fontId="16" type="noConversion"/>
  </si>
  <si>
    <t>行政经费</t>
    <phoneticPr fontId="16" type="noConversion"/>
  </si>
  <si>
    <t>项    目</t>
    <phoneticPr fontId="16" type="noConversion"/>
  </si>
  <si>
    <t>一般公共预算安排的行政经费及“三公”经费预算表</t>
    <phoneticPr fontId="16" type="noConversion"/>
  </si>
  <si>
    <t>表8</t>
    <phoneticPr fontId="16" type="noConversion"/>
  </si>
  <si>
    <t>项目支出</t>
    <phoneticPr fontId="16" type="noConversion"/>
  </si>
  <si>
    <t>其中：基本支出</t>
    <phoneticPr fontId="16" type="noConversion"/>
  </si>
  <si>
    <t>小计</t>
    <phoneticPr fontId="16" type="noConversion"/>
  </si>
  <si>
    <t>政府性基金预算支出</t>
    <phoneticPr fontId="16" type="noConversion"/>
  </si>
  <si>
    <t>功能科目名称</t>
    <phoneticPr fontId="16" type="noConversion"/>
  </si>
  <si>
    <t>表9</t>
    <phoneticPr fontId="16" type="noConversion"/>
  </si>
  <si>
    <t>项目</t>
    <phoneticPr fontId="16" type="noConversion"/>
  </si>
  <si>
    <t>一、预算拨款</t>
    <phoneticPr fontId="16" type="noConversion"/>
  </si>
  <si>
    <t xml:space="preserve">  一般公共预算拨款</t>
    <phoneticPr fontId="16" type="noConversion"/>
  </si>
  <si>
    <t xml:space="preserve">  基金预算拨款</t>
    <phoneticPr fontId="16" type="noConversion"/>
  </si>
  <si>
    <t>二、财政专户拨款</t>
    <phoneticPr fontId="16" type="noConversion"/>
  </si>
  <si>
    <t xml:space="preserve">  教育收费</t>
    <phoneticPr fontId="16" type="noConversion"/>
  </si>
  <si>
    <t xml:space="preserve">  其他财政收入拨款</t>
    <phoneticPr fontId="16" type="noConversion"/>
  </si>
  <si>
    <t>三、其他资金</t>
    <phoneticPr fontId="16" type="noConversion"/>
  </si>
  <si>
    <t xml:space="preserve">  事业收入</t>
    <phoneticPr fontId="16" type="noConversion"/>
  </si>
  <si>
    <t xml:space="preserve">  事业单位经营收入</t>
    <phoneticPr fontId="16" type="noConversion"/>
  </si>
  <si>
    <t xml:space="preserve">  其他收入</t>
    <phoneticPr fontId="16" type="noConversion"/>
  </si>
  <si>
    <t>本 年 收 入 合 计</t>
    <phoneticPr fontId="16" type="noConversion"/>
  </si>
  <si>
    <t>四、上级补助收入</t>
    <phoneticPr fontId="16" type="noConversion"/>
  </si>
  <si>
    <t>五、附属单位上缴收入</t>
    <phoneticPr fontId="16" type="noConversion"/>
  </si>
  <si>
    <t>六、用事业基金弥补收支总额</t>
    <phoneticPr fontId="16" type="noConversion"/>
  </si>
  <si>
    <t>收 入 合 计</t>
    <phoneticPr fontId="16" type="noConversion"/>
  </si>
  <si>
    <t>注：如该部门无政府性基金安排的支出，则本表为空。同时按照财政部有关要求，以空表呈报省人代会审议。</t>
    <phoneticPr fontId="16" type="noConversion"/>
  </si>
  <si>
    <r>
      <t>注：
    1、行政经费包括:(1)基本支出。一是包括工资、津贴及奖金、医疗费、住房补贴等(不包括离退休支出,包括离退休人员管理机构的在职人员支出)基本支出;二是包括办公及印刷费、水电费、邮电费取暖费、交通费、差旅费、会议费、福利费、物业管理费、日常维修费、专用材料费、一般购置费等公用经费支出。(</t>
    </r>
    <r>
      <rPr>
        <b/>
        <sz val="12"/>
        <color rgb="FF0070C0"/>
        <rFont val="宋体"/>
        <family val="3"/>
        <charset val="134"/>
      </rPr>
      <t>非行政单位不纳入统计范围</t>
    </r>
    <r>
      <rPr>
        <sz val="12"/>
        <rFont val="宋体"/>
        <family val="3"/>
        <charset val="134"/>
      </rPr>
      <t>) 。 (2)一般行政管理项目支出。具体包括出国费、招待费、会议费、办公用房维修租賃、购置费(包括设备、计算机、车辆等)、干部培训费、执法部门办案费、信息网络运行维护费等。
    2、“三公”经费包括因公出国(境)经费、公务用车购置及运行维护费和公务接待费。其中:因公出国(境)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过桥过路费、保险费等支出；公务接待费指省直行政单位、事业单位按规定开支的各类公务接待(外宾接待)费用。</t>
    </r>
    <phoneticPr fontId="16" type="noConversion"/>
  </si>
  <si>
    <t xml:space="preserve">  商品和服务支出</t>
    <phoneticPr fontId="2" type="noConversion"/>
  </si>
  <si>
    <t>单位名称：南澳县司法局</t>
    <phoneticPr fontId="2" type="noConversion"/>
  </si>
  <si>
    <t xml:space="preserve">单位名称：南澳县司法局 </t>
    <phoneticPr fontId="16" type="noConversion"/>
  </si>
  <si>
    <t>单位名称：南澳县司法局</t>
    <phoneticPr fontId="16" type="noConversion"/>
  </si>
  <si>
    <t>[204]公共安全支出</t>
    <phoneticPr fontId="2" type="noConversion"/>
  </si>
  <si>
    <t>[20406]司法</t>
    <phoneticPr fontId="2" type="noConversion"/>
  </si>
  <si>
    <t>[2040601]行政运行</t>
    <phoneticPr fontId="2" type="noConversion"/>
  </si>
  <si>
    <t>[2040604]基层司法业务</t>
    <phoneticPr fontId="2" type="noConversion"/>
  </si>
  <si>
    <t>[2040605]普法宣传</t>
    <phoneticPr fontId="2" type="noConversion"/>
  </si>
  <si>
    <t>南澳县司法局</t>
    <phoneticPr fontId="2" type="noConversion"/>
  </si>
  <si>
    <t>法律援助</t>
    <phoneticPr fontId="2" type="noConversion"/>
  </si>
  <si>
    <t>2017年预算</t>
    <phoneticPr fontId="16" type="noConversion"/>
  </si>
  <si>
    <r>
      <t>201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年预算</t>
    </r>
    <phoneticPr fontId="16" type="noConversion"/>
  </si>
  <si>
    <t>2017年预算</t>
    <phoneticPr fontId="2" type="noConversion"/>
  </si>
  <si>
    <t>[2040607]法律援助</t>
    <phoneticPr fontId="2" type="noConversion"/>
  </si>
  <si>
    <t>[2040610]社区矫正</t>
    <phoneticPr fontId="2" type="noConversion"/>
  </si>
  <si>
    <t>[2040699]其他司法支出</t>
    <phoneticPr fontId="2" type="noConversion"/>
  </si>
  <si>
    <r>
      <t>201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年预算</t>
    </r>
    <phoneticPr fontId="2" type="noConversion"/>
  </si>
  <si>
    <r>
      <t>2</t>
    </r>
    <r>
      <rPr>
        <b/>
        <sz val="14"/>
        <rFont val="宋体"/>
        <family val="3"/>
        <charset val="134"/>
      </rPr>
      <t>017年政府性基金预算支出情况表</t>
    </r>
    <phoneticPr fontId="16" type="noConversion"/>
  </si>
  <si>
    <t>2017年部门预算基本支出预算表</t>
    <phoneticPr fontId="2" type="noConversion"/>
  </si>
  <si>
    <t>2017年部门预算项目支出及其他支出预算表</t>
    <phoneticPr fontId="2" type="noConversion"/>
  </si>
  <si>
    <t>普法宣传</t>
    <phoneticPr fontId="2" type="noConversion"/>
  </si>
  <si>
    <t>基层司法业务费</t>
    <phoneticPr fontId="2" type="noConversion"/>
  </si>
  <si>
    <t>社区矫正</t>
    <phoneticPr fontId="2" type="noConversion"/>
  </si>
  <si>
    <t>其他司法支出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</si>
</sst>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color rgb="FFFF0000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4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b/>
      <sz val="12"/>
      <color rgb="FF0070C0"/>
      <name val="宋体"/>
      <family val="3"/>
      <charset val="134"/>
    </font>
    <font>
      <sz val="11"/>
      <color rgb="FFFF0000"/>
      <name val="方正小标宋简体"/>
      <family val="4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0"/>
  </cellStyleXfs>
  <cellXfs count="10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>
      <alignment vertical="center"/>
    </xf>
    <xf numFmtId="43" fontId="0" fillId="2" borderId="1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3" fontId="8" fillId="0" borderId="1" xfId="1" applyFont="1" applyBorder="1">
      <alignment vertical="center"/>
    </xf>
    <xf numFmtId="43" fontId="8" fillId="2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2" borderId="2" xfId="1" applyFont="1" applyFill="1" applyBorder="1">
      <alignment vertical="center"/>
    </xf>
    <xf numFmtId="43" fontId="0" fillId="3" borderId="1" xfId="1" applyFont="1" applyFill="1" applyBorder="1">
      <alignment vertical="center"/>
    </xf>
    <xf numFmtId="43" fontId="0" fillId="4" borderId="1" xfId="1" applyFont="1" applyFill="1" applyBorder="1">
      <alignment vertical="center"/>
    </xf>
    <xf numFmtId="0" fontId="13" fillId="0" borderId="0" xfId="2"/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right" vertical="center"/>
    </xf>
    <xf numFmtId="0" fontId="14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 vertical="top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0" xfId="2" applyFont="1"/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19" fillId="2" borderId="1" xfId="1" applyFont="1" applyFill="1" applyBorder="1" applyAlignment="1">
      <alignment vertical="center"/>
    </xf>
    <xf numFmtId="0" fontId="20" fillId="0" borderId="0" xfId="2" applyFont="1"/>
    <xf numFmtId="0" fontId="20" fillId="0" borderId="0" xfId="2" applyFont="1" applyAlignment="1">
      <alignment horizontal="right"/>
    </xf>
    <xf numFmtId="0" fontId="21" fillId="0" borderId="0" xfId="2" applyFont="1" applyAlignment="1">
      <alignment horizontal="right"/>
    </xf>
    <xf numFmtId="0" fontId="21" fillId="0" borderId="0" xfId="2" applyFont="1"/>
    <xf numFmtId="0" fontId="21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43" fontId="21" fillId="2" borderId="1" xfId="1" applyFont="1" applyFill="1" applyBorder="1" applyAlignment="1">
      <alignment vertical="center"/>
    </xf>
    <xf numFmtId="0" fontId="23" fillId="0" borderId="0" xfId="2" applyFont="1" applyAlignment="1">
      <alignment vertical="center"/>
    </xf>
    <xf numFmtId="0" fontId="19" fillId="0" borderId="1" xfId="2" applyFont="1" applyBorder="1" applyAlignment="1">
      <alignment horizontal="left" vertical="center"/>
    </xf>
    <xf numFmtId="43" fontId="19" fillId="2" borderId="1" xfId="1" applyFont="1" applyFill="1" applyBorder="1" applyAlignment="1">
      <alignment horizontal="left" vertical="center"/>
    </xf>
    <xf numFmtId="43" fontId="19" fillId="0" borderId="1" xfId="1" applyFont="1" applyBorder="1" applyAlignment="1">
      <alignment horizontal="left" vertical="center"/>
    </xf>
    <xf numFmtId="43" fontId="19" fillId="2" borderId="1" xfId="1" applyFont="1" applyFill="1" applyBorder="1" applyAlignment="1"/>
    <xf numFmtId="0" fontId="19" fillId="0" borderId="0" xfId="2" applyFont="1" applyAlignment="1">
      <alignment horizontal="left" vertical="top" wrapText="1"/>
    </xf>
    <xf numFmtId="0" fontId="19" fillId="0" borderId="0" xfId="2" applyFont="1" applyAlignment="1">
      <alignment horizontal="right"/>
    </xf>
    <xf numFmtId="0" fontId="19" fillId="0" borderId="1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vertical="center"/>
    </xf>
    <xf numFmtId="0" fontId="25" fillId="2" borderId="1" xfId="0" applyFont="1" applyFill="1" applyBorder="1">
      <alignment vertical="center"/>
    </xf>
    <xf numFmtId="0" fontId="26" fillId="0" borderId="0" xfId="2" applyFont="1" applyAlignment="1">
      <alignment horizontal="left" vertical="center"/>
    </xf>
    <xf numFmtId="0" fontId="27" fillId="0" borderId="0" xfId="2" applyFont="1" applyFill="1" applyBorder="1" applyAlignment="1">
      <alignment vertical="center"/>
    </xf>
    <xf numFmtId="0" fontId="21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3" fillId="0" borderId="5" xfId="2" applyFont="1" applyBorder="1" applyAlignment="1">
      <alignment vertical="center"/>
    </xf>
    <xf numFmtId="0" fontId="23" fillId="0" borderId="6" xfId="2" applyFont="1" applyBorder="1" applyAlignment="1">
      <alignment vertical="center"/>
    </xf>
    <xf numFmtId="0" fontId="23" fillId="0" borderId="7" xfId="2" applyFont="1" applyBorder="1" applyAlignment="1">
      <alignment vertical="center"/>
    </xf>
    <xf numFmtId="0" fontId="17" fillId="0" borderId="0" xfId="2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2" applyFont="1" applyAlignment="1">
      <alignment horizontal="left" vertical="top" wrapText="1"/>
    </xf>
    <xf numFmtId="0" fontId="17" fillId="0" borderId="0" xfId="2" applyFont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zoomScale="115" zoomScaleNormal="115" workbookViewId="0">
      <selection activeCell="F9" sqref="F9"/>
    </sheetView>
  </sheetViews>
  <sheetFormatPr defaultRowHeight="14.25"/>
  <cols>
    <col min="1" max="1" width="29.375" style="54" customWidth="1"/>
    <col min="2" max="2" width="21.5" style="54" customWidth="1"/>
    <col min="3" max="3" width="26.25" style="54" customWidth="1"/>
    <col min="4" max="4" width="21.5" style="54" customWidth="1"/>
    <col min="5" max="5" width="18.875" style="57" customWidth="1"/>
    <col min="6" max="16384" width="9" style="57"/>
  </cols>
  <sheetData>
    <row r="1" spans="1:5">
      <c r="D1" s="55" t="s">
        <v>207</v>
      </c>
      <c r="E1" s="56"/>
    </row>
    <row r="2" spans="1:5" ht="21.75" customHeight="1">
      <c r="A2" s="81" t="s">
        <v>206</v>
      </c>
      <c r="B2" s="81"/>
      <c r="C2" s="81"/>
      <c r="D2" s="81"/>
    </row>
    <row r="3" spans="1:5" ht="21.75" customHeight="1">
      <c r="A3" s="58" t="s">
        <v>247</v>
      </c>
      <c r="B3" s="58"/>
      <c r="C3" s="58"/>
      <c r="D3" s="59" t="s">
        <v>205</v>
      </c>
    </row>
    <row r="4" spans="1:5" ht="21.75" customHeight="1">
      <c r="A4" s="82" t="s">
        <v>204</v>
      </c>
      <c r="B4" s="82"/>
      <c r="C4" s="82" t="s">
        <v>203</v>
      </c>
      <c r="D4" s="82"/>
    </row>
    <row r="5" spans="1:5" ht="21.75" customHeight="1">
      <c r="A5" s="60" t="s">
        <v>202</v>
      </c>
      <c r="B5" s="76" t="s">
        <v>256</v>
      </c>
      <c r="C5" s="60" t="s">
        <v>202</v>
      </c>
      <c r="D5" s="76" t="s">
        <v>256</v>
      </c>
    </row>
    <row r="6" spans="1:5" ht="21.75" customHeight="1">
      <c r="A6" s="61" t="s">
        <v>201</v>
      </c>
      <c r="B6" s="62">
        <v>467</v>
      </c>
      <c r="C6" s="61" t="s">
        <v>200</v>
      </c>
      <c r="D6" s="62">
        <v>323</v>
      </c>
    </row>
    <row r="7" spans="1:5" ht="21.75" customHeight="1">
      <c r="A7" s="61" t="s">
        <v>199</v>
      </c>
      <c r="B7" s="62"/>
      <c r="C7" s="61" t="s">
        <v>198</v>
      </c>
      <c r="D7" s="62">
        <v>144</v>
      </c>
    </row>
    <row r="8" spans="1:5" ht="21.75" customHeight="1">
      <c r="A8" s="61" t="s">
        <v>197</v>
      </c>
      <c r="B8" s="62"/>
      <c r="C8" s="61" t="s">
        <v>196</v>
      </c>
      <c r="D8" s="62"/>
    </row>
    <row r="9" spans="1:5" ht="21.75" customHeight="1">
      <c r="A9" s="61"/>
      <c r="B9" s="62"/>
      <c r="C9" s="61"/>
      <c r="D9" s="62"/>
    </row>
    <row r="10" spans="1:5" ht="21.75" customHeight="1">
      <c r="A10" s="60" t="s">
        <v>195</v>
      </c>
      <c r="B10" s="63">
        <f>SUM(B6:B9)</f>
        <v>467</v>
      </c>
      <c r="C10" s="60" t="s">
        <v>194</v>
      </c>
      <c r="D10" s="63">
        <f>SUM(D6:D9)</f>
        <v>467</v>
      </c>
    </row>
    <row r="11" spans="1:5" ht="21.75" customHeight="1">
      <c r="A11" s="61"/>
      <c r="B11" s="62"/>
      <c r="C11" s="61"/>
      <c r="D11" s="62"/>
    </row>
    <row r="12" spans="1:5" ht="21.75" customHeight="1">
      <c r="A12" s="61" t="s">
        <v>193</v>
      </c>
      <c r="B12" s="62"/>
      <c r="C12" s="61" t="s">
        <v>192</v>
      </c>
      <c r="D12" s="62"/>
    </row>
    <row r="13" spans="1:5" ht="21.75" customHeight="1">
      <c r="A13" s="61" t="s">
        <v>191</v>
      </c>
      <c r="B13" s="62"/>
      <c r="C13" s="61" t="s">
        <v>190</v>
      </c>
      <c r="D13" s="62"/>
    </row>
    <row r="14" spans="1:5" ht="21.75" customHeight="1">
      <c r="A14" s="61" t="s">
        <v>189</v>
      </c>
      <c r="B14" s="62"/>
      <c r="C14" s="61" t="s">
        <v>188</v>
      </c>
      <c r="D14" s="62"/>
    </row>
    <row r="15" spans="1:5" ht="21.75" customHeight="1">
      <c r="A15" s="61"/>
      <c r="B15" s="62"/>
      <c r="C15" s="61"/>
      <c r="D15" s="62"/>
    </row>
    <row r="16" spans="1:5" ht="21.75" customHeight="1">
      <c r="A16" s="60" t="s">
        <v>187</v>
      </c>
      <c r="B16" s="63">
        <f>SUM(B10:B15)</f>
        <v>467</v>
      </c>
      <c r="C16" s="60" t="s">
        <v>186</v>
      </c>
      <c r="D16" s="63">
        <f>SUM(D10:D15)</f>
        <v>467</v>
      </c>
    </row>
    <row r="17" spans="1:4" s="64" customFormat="1" ht="21.75" customHeight="1">
      <c r="A17" s="83" t="s">
        <v>185</v>
      </c>
      <c r="B17" s="84"/>
      <c r="C17" s="84"/>
      <c r="D17" s="85"/>
    </row>
  </sheetData>
  <mergeCells count="4">
    <mergeCell ref="A2:D2"/>
    <mergeCell ref="A4:B4"/>
    <mergeCell ref="C4:D4"/>
    <mergeCell ref="A17:D1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5" sqref="L15"/>
    </sheetView>
  </sheetViews>
  <sheetFormatPr defaultRowHeight="13.5"/>
  <cols>
    <col min="1" max="1" width="27.125" customWidth="1"/>
    <col min="2" max="5" width="14.625" customWidth="1"/>
    <col min="6" max="6" width="16.75" customWidth="1"/>
    <col min="7" max="8" width="14.625" customWidth="1"/>
  </cols>
  <sheetData>
    <row r="1" spans="1:8" ht="24" customHeight="1">
      <c r="A1" s="8"/>
      <c r="B1" s="8"/>
      <c r="C1" s="8"/>
      <c r="D1" s="8"/>
      <c r="E1" s="8"/>
      <c r="F1" s="8"/>
      <c r="G1" s="8"/>
      <c r="H1" s="14" t="s">
        <v>100</v>
      </c>
    </row>
    <row r="2" spans="1:8" ht="24" customHeight="1">
      <c r="A2" s="90" t="s">
        <v>264</v>
      </c>
      <c r="B2" s="90"/>
      <c r="C2" s="90"/>
      <c r="D2" s="90"/>
      <c r="E2" s="90"/>
      <c r="F2" s="90"/>
      <c r="G2" s="90"/>
      <c r="H2" s="90"/>
    </row>
    <row r="3" spans="1:8" ht="24" customHeight="1">
      <c r="A3" s="26" t="s">
        <v>246</v>
      </c>
      <c r="B3" s="26"/>
      <c r="C3" s="26"/>
      <c r="D3" s="26"/>
      <c r="E3" s="26"/>
      <c r="F3" s="26"/>
      <c r="G3" s="26"/>
      <c r="H3" s="8" t="s">
        <v>99</v>
      </c>
    </row>
    <row r="4" spans="1:8" ht="10.5" customHeight="1">
      <c r="A4" s="8"/>
      <c r="B4" s="8"/>
      <c r="C4" s="8"/>
      <c r="D4" s="8"/>
      <c r="E4" s="8"/>
      <c r="F4" s="8"/>
      <c r="G4" s="8"/>
      <c r="H4" s="8"/>
    </row>
    <row r="5" spans="1:8" ht="24" customHeight="1">
      <c r="A5" s="101" t="s">
        <v>98</v>
      </c>
      <c r="B5" s="101" t="s">
        <v>97</v>
      </c>
      <c r="C5" s="101" t="s">
        <v>96</v>
      </c>
      <c r="D5" s="101"/>
      <c r="E5" s="101"/>
      <c r="F5" s="101"/>
      <c r="G5" s="101" t="s">
        <v>95</v>
      </c>
      <c r="H5" s="101" t="s">
        <v>94</v>
      </c>
    </row>
    <row r="6" spans="1:8" ht="24" customHeight="1">
      <c r="A6" s="101"/>
      <c r="B6" s="101"/>
      <c r="C6" s="4" t="s">
        <v>183</v>
      </c>
      <c r="D6" s="4" t="s">
        <v>93</v>
      </c>
      <c r="E6" s="4" t="s">
        <v>92</v>
      </c>
      <c r="F6" s="4" t="s">
        <v>91</v>
      </c>
      <c r="G6" s="101"/>
      <c r="H6" s="101"/>
    </row>
    <row r="7" spans="1:8" s="27" customFormat="1" ht="13.5" customHeight="1">
      <c r="A7" s="4" t="s">
        <v>90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</row>
    <row r="8" spans="1:8" ht="24" customHeight="1">
      <c r="A8" s="15" t="s">
        <v>182</v>
      </c>
      <c r="B8" s="19">
        <f>SUM(B9:B21)</f>
        <v>323</v>
      </c>
      <c r="C8" s="19">
        <f t="shared" ref="C8:H8" si="0">SUM(C9:C21)</f>
        <v>0</v>
      </c>
      <c r="D8" s="19">
        <f t="shared" si="0"/>
        <v>323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24" customHeight="1">
      <c r="A9" s="7" t="s">
        <v>254</v>
      </c>
      <c r="B9" s="19">
        <f>SUM(C9:H9)</f>
        <v>0</v>
      </c>
      <c r="C9" s="18"/>
      <c r="D9" s="18"/>
      <c r="E9" s="18"/>
      <c r="F9" s="18"/>
      <c r="G9" s="18"/>
      <c r="H9" s="18"/>
    </row>
    <row r="10" spans="1:8" ht="24" customHeight="1">
      <c r="A10" s="5" t="s">
        <v>156</v>
      </c>
      <c r="B10" s="19">
        <f t="shared" ref="B10:B21" si="1">SUM(C10:H10)</f>
        <v>256.63</v>
      </c>
      <c r="C10" s="18"/>
      <c r="D10" s="18">
        <v>256.63</v>
      </c>
      <c r="E10" s="18"/>
      <c r="F10" s="18"/>
      <c r="G10" s="18"/>
      <c r="H10" s="18"/>
    </row>
    <row r="11" spans="1:8" ht="24" customHeight="1">
      <c r="A11" s="5" t="s">
        <v>245</v>
      </c>
      <c r="B11" s="19">
        <f t="shared" si="1"/>
        <v>24.02</v>
      </c>
      <c r="C11" s="18"/>
      <c r="D11" s="18">
        <v>24.02</v>
      </c>
      <c r="E11" s="18"/>
      <c r="F11" s="18"/>
      <c r="G11" s="18"/>
      <c r="H11" s="18"/>
    </row>
    <row r="12" spans="1:8" ht="24" customHeight="1">
      <c r="A12" s="5" t="s">
        <v>158</v>
      </c>
      <c r="B12" s="19">
        <f t="shared" si="1"/>
        <v>42.35</v>
      </c>
      <c r="C12" s="18"/>
      <c r="D12" s="18">
        <v>42.35</v>
      </c>
      <c r="E12" s="18"/>
      <c r="F12" s="18"/>
      <c r="G12" s="18"/>
      <c r="H12" s="18"/>
    </row>
    <row r="13" spans="1:8" ht="24" customHeight="1">
      <c r="A13" s="5"/>
      <c r="B13" s="19">
        <f t="shared" si="1"/>
        <v>0</v>
      </c>
      <c r="C13" s="18"/>
      <c r="D13" s="18"/>
      <c r="E13" s="18"/>
      <c r="F13" s="18"/>
      <c r="G13" s="18"/>
      <c r="H13" s="18"/>
    </row>
    <row r="14" spans="1:8" ht="24" customHeight="1">
      <c r="A14" s="5"/>
      <c r="B14" s="19">
        <f t="shared" ref="B14:B17" si="2">SUM(C14:H14)</f>
        <v>0</v>
      </c>
      <c r="C14" s="18"/>
      <c r="D14" s="18"/>
      <c r="E14" s="18"/>
      <c r="F14" s="18"/>
      <c r="G14" s="18"/>
      <c r="H14" s="18"/>
    </row>
    <row r="15" spans="1:8" ht="24" customHeight="1">
      <c r="A15" s="5"/>
      <c r="B15" s="19">
        <f t="shared" si="2"/>
        <v>0</v>
      </c>
      <c r="C15" s="18"/>
      <c r="D15" s="18"/>
      <c r="E15" s="18"/>
      <c r="F15" s="18"/>
      <c r="G15" s="18"/>
      <c r="H15" s="18"/>
    </row>
    <row r="16" spans="1:8" ht="24" customHeight="1">
      <c r="A16" s="5"/>
      <c r="B16" s="19">
        <f t="shared" si="2"/>
        <v>0</v>
      </c>
      <c r="C16" s="18"/>
      <c r="D16" s="18"/>
      <c r="E16" s="18"/>
      <c r="F16" s="18"/>
      <c r="G16" s="18"/>
      <c r="H16" s="18"/>
    </row>
    <row r="17" spans="1:8" ht="24" customHeight="1">
      <c r="A17" s="5"/>
      <c r="B17" s="19">
        <f t="shared" si="2"/>
        <v>0</v>
      </c>
      <c r="C17" s="18"/>
      <c r="D17" s="18"/>
      <c r="E17" s="18"/>
      <c r="F17" s="18"/>
      <c r="G17" s="18"/>
      <c r="H17" s="18"/>
    </row>
    <row r="18" spans="1:8" ht="24" customHeight="1">
      <c r="A18" s="5"/>
      <c r="B18" s="19">
        <f t="shared" ref="B18:B19" si="3">SUM(C18:H18)</f>
        <v>0</v>
      </c>
      <c r="C18" s="18"/>
      <c r="D18" s="18"/>
      <c r="E18" s="18"/>
      <c r="F18" s="18"/>
      <c r="G18" s="18"/>
      <c r="H18" s="18"/>
    </row>
    <row r="19" spans="1:8" ht="24" customHeight="1">
      <c r="A19" s="5"/>
      <c r="B19" s="19">
        <f t="shared" si="3"/>
        <v>0</v>
      </c>
      <c r="C19" s="18"/>
      <c r="D19" s="18"/>
      <c r="E19" s="18"/>
      <c r="F19" s="18"/>
      <c r="G19" s="18"/>
      <c r="H19" s="18"/>
    </row>
    <row r="20" spans="1:8" ht="24" customHeight="1">
      <c r="A20" s="5"/>
      <c r="B20" s="19">
        <f t="shared" si="1"/>
        <v>0</v>
      </c>
      <c r="C20" s="18"/>
      <c r="D20" s="18"/>
      <c r="E20" s="18"/>
      <c r="F20" s="18"/>
      <c r="G20" s="18"/>
      <c r="H20" s="18"/>
    </row>
    <row r="21" spans="1:8" ht="24" customHeight="1">
      <c r="A21" s="5"/>
      <c r="B21" s="19">
        <f t="shared" si="1"/>
        <v>0</v>
      </c>
      <c r="C21" s="18"/>
      <c r="D21" s="18"/>
      <c r="E21" s="18"/>
      <c r="F21" s="18"/>
      <c r="G21" s="18"/>
      <c r="H21" s="1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  <row r="47" spans="1:9">
      <c r="A47" s="8"/>
      <c r="B47" s="8"/>
      <c r="C47" s="8"/>
      <c r="D47" s="8"/>
      <c r="E47" s="8"/>
      <c r="F47" s="8"/>
      <c r="G47" s="8"/>
      <c r="H47" s="8"/>
      <c r="I47" s="8"/>
    </row>
    <row r="48" spans="1:9">
      <c r="A48" s="8"/>
      <c r="B48" s="8"/>
      <c r="C48" s="8"/>
      <c r="D48" s="8"/>
      <c r="E48" s="8"/>
      <c r="F48" s="8"/>
      <c r="G48" s="8"/>
      <c r="H48" s="8"/>
      <c r="I48" s="8"/>
    </row>
    <row r="49" spans="1:9">
      <c r="A49" s="8"/>
      <c r="B49" s="8"/>
      <c r="C49" s="8"/>
      <c r="D49" s="8"/>
      <c r="E49" s="8"/>
      <c r="F49" s="8"/>
      <c r="G49" s="8"/>
      <c r="H49" s="8"/>
      <c r="I49" s="8"/>
    </row>
  </sheetData>
  <mergeCells count="6">
    <mergeCell ref="B5:B6"/>
    <mergeCell ref="A5:A6"/>
    <mergeCell ref="C5:F5"/>
    <mergeCell ref="A2:H2"/>
    <mergeCell ref="G5:G6"/>
    <mergeCell ref="H5:H6"/>
  </mergeCells>
  <phoneticPr fontId="2" type="noConversion"/>
  <printOptions horizontalCentered="1"/>
  <pageMargins left="0.70866141732283472" right="0.70866141732283472" top="0.51181102362204722" bottom="0.55118110236220474" header="0.31496062992125984" footer="0.31496062992125984"/>
  <pageSetup paperSize="9" orientation="landscape" blackAndWhite="1" horizontalDpi="180" verticalDpi="180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3" sqref="G13"/>
    </sheetView>
  </sheetViews>
  <sheetFormatPr defaultRowHeight="13.5"/>
  <cols>
    <col min="1" max="1" width="30.5" customWidth="1"/>
    <col min="2" max="5" width="14.375" customWidth="1"/>
    <col min="6" max="6" width="15.375" customWidth="1"/>
    <col min="7" max="7" width="14.375" customWidth="1"/>
    <col min="8" max="8" width="12.375" customWidth="1"/>
    <col min="9" max="9" width="14.375" customWidth="1"/>
  </cols>
  <sheetData>
    <row r="1" spans="1:9" ht="24" customHeight="1">
      <c r="A1" s="8"/>
      <c r="B1" s="8"/>
      <c r="C1" s="8"/>
      <c r="D1" s="8"/>
      <c r="E1" s="8"/>
      <c r="F1" s="8"/>
      <c r="G1" s="8"/>
      <c r="H1" s="8"/>
      <c r="I1" s="14" t="s">
        <v>102</v>
      </c>
    </row>
    <row r="2" spans="1:9" ht="24" customHeight="1">
      <c r="A2" s="103" t="s">
        <v>265</v>
      </c>
      <c r="B2" s="103"/>
      <c r="C2" s="103"/>
      <c r="D2" s="103"/>
      <c r="E2" s="103"/>
      <c r="F2" s="103"/>
      <c r="G2" s="103"/>
      <c r="H2" s="103"/>
      <c r="I2" s="14"/>
    </row>
    <row r="3" spans="1:9" ht="24" customHeight="1">
      <c r="A3" s="102" t="s">
        <v>246</v>
      </c>
      <c r="B3" s="102"/>
      <c r="C3" s="102"/>
      <c r="D3" s="102"/>
      <c r="E3" s="102"/>
      <c r="F3" s="102"/>
      <c r="G3" s="102"/>
      <c r="H3" s="102"/>
      <c r="I3" s="14" t="s">
        <v>99</v>
      </c>
    </row>
    <row r="4" spans="1:9" ht="24" customHeight="1">
      <c r="A4" s="101" t="s">
        <v>98</v>
      </c>
      <c r="B4" s="101" t="s">
        <v>97</v>
      </c>
      <c r="C4" s="101" t="s">
        <v>96</v>
      </c>
      <c r="D4" s="101"/>
      <c r="E4" s="101"/>
      <c r="F4" s="101"/>
      <c r="G4" s="101" t="s">
        <v>95</v>
      </c>
      <c r="H4" s="101" t="s">
        <v>94</v>
      </c>
      <c r="I4" s="101" t="s">
        <v>101</v>
      </c>
    </row>
    <row r="5" spans="1:9" ht="24" customHeight="1">
      <c r="A5" s="101"/>
      <c r="B5" s="101"/>
      <c r="C5" s="4" t="s">
        <v>89</v>
      </c>
      <c r="D5" s="5" t="s">
        <v>93</v>
      </c>
      <c r="E5" s="5" t="s">
        <v>92</v>
      </c>
      <c r="F5" s="5" t="s">
        <v>91</v>
      </c>
      <c r="G5" s="101"/>
      <c r="H5" s="101"/>
      <c r="I5" s="101"/>
    </row>
    <row r="6" spans="1:9" s="27" customFormat="1" ht="14.25" customHeight="1">
      <c r="A6" s="4" t="s">
        <v>90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32">
        <v>8</v>
      </c>
    </row>
    <row r="7" spans="1:9" ht="24" customHeight="1">
      <c r="A7" s="4" t="s">
        <v>89</v>
      </c>
      <c r="B7" s="19">
        <f>SUM(B8:B16)</f>
        <v>144</v>
      </c>
      <c r="C7" s="19">
        <f t="shared" ref="C7:I7" si="0">SUM(C8:C16)</f>
        <v>144</v>
      </c>
      <c r="D7" s="19">
        <f t="shared" si="0"/>
        <v>144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</row>
    <row r="8" spans="1:9" ht="24" customHeight="1">
      <c r="A8" s="5" t="s">
        <v>267</v>
      </c>
      <c r="B8" s="19">
        <f>SUM(C8,G8:H8)</f>
        <v>20</v>
      </c>
      <c r="C8" s="19">
        <f>SUM(D8:F8)</f>
        <v>20</v>
      </c>
      <c r="D8" s="18">
        <v>20</v>
      </c>
      <c r="E8" s="18"/>
      <c r="F8" s="18"/>
      <c r="G8" s="18"/>
      <c r="H8" s="18"/>
      <c r="I8" s="18"/>
    </row>
    <row r="9" spans="1:9" ht="24" customHeight="1">
      <c r="A9" s="5" t="s">
        <v>266</v>
      </c>
      <c r="B9" s="19">
        <f t="shared" ref="B9:B16" si="1">SUM(C9,G9:H9)</f>
        <v>6</v>
      </c>
      <c r="C9" s="19">
        <f t="shared" ref="C9:C16" si="2">SUM(D9:F9)</f>
        <v>6</v>
      </c>
      <c r="D9" s="18">
        <v>6</v>
      </c>
      <c r="E9" s="18"/>
      <c r="F9" s="18"/>
      <c r="G9" s="18"/>
      <c r="H9" s="18"/>
      <c r="I9" s="18"/>
    </row>
    <row r="10" spans="1:9" ht="24" customHeight="1">
      <c r="A10" s="7" t="s">
        <v>255</v>
      </c>
      <c r="B10" s="19">
        <f t="shared" si="1"/>
        <v>6</v>
      </c>
      <c r="C10" s="19">
        <f t="shared" si="2"/>
        <v>6</v>
      </c>
      <c r="D10" s="18">
        <v>6</v>
      </c>
      <c r="E10" s="18"/>
      <c r="F10" s="18"/>
      <c r="G10" s="18"/>
      <c r="H10" s="18"/>
      <c r="I10" s="18"/>
    </row>
    <row r="11" spans="1:9" ht="24" customHeight="1">
      <c r="A11" s="5" t="s">
        <v>268</v>
      </c>
      <c r="B11" s="19">
        <f t="shared" si="1"/>
        <v>6</v>
      </c>
      <c r="C11" s="19">
        <f t="shared" si="2"/>
        <v>6</v>
      </c>
      <c r="D11" s="18">
        <v>6</v>
      </c>
      <c r="E11" s="18"/>
      <c r="F11" s="18"/>
      <c r="G11" s="18"/>
      <c r="H11" s="18"/>
      <c r="I11" s="18"/>
    </row>
    <row r="12" spans="1:9" ht="24" customHeight="1">
      <c r="A12" s="5" t="s">
        <v>269</v>
      </c>
      <c r="B12" s="19">
        <f t="shared" si="1"/>
        <v>106</v>
      </c>
      <c r="C12" s="19">
        <f t="shared" si="2"/>
        <v>106</v>
      </c>
      <c r="D12" s="18">
        <v>106</v>
      </c>
      <c r="E12" s="18"/>
      <c r="F12" s="18"/>
      <c r="G12" s="18"/>
      <c r="H12" s="18"/>
      <c r="I12" s="18"/>
    </row>
    <row r="13" spans="1:9" ht="24" customHeight="1">
      <c r="A13" s="5"/>
      <c r="B13" s="19">
        <f t="shared" si="1"/>
        <v>0</v>
      </c>
      <c r="C13" s="19">
        <f t="shared" si="2"/>
        <v>0</v>
      </c>
      <c r="D13" s="18"/>
      <c r="E13" s="18"/>
      <c r="F13" s="18"/>
      <c r="G13" s="18"/>
      <c r="H13" s="18"/>
      <c r="I13" s="18"/>
    </row>
    <row r="14" spans="1:9" ht="24" customHeight="1">
      <c r="A14" s="5"/>
      <c r="B14" s="19">
        <f t="shared" si="1"/>
        <v>0</v>
      </c>
      <c r="C14" s="19">
        <f t="shared" si="2"/>
        <v>0</v>
      </c>
      <c r="D14" s="18"/>
      <c r="E14" s="18"/>
      <c r="F14" s="18"/>
      <c r="G14" s="18"/>
      <c r="H14" s="18"/>
      <c r="I14" s="18"/>
    </row>
    <row r="15" spans="1:9" ht="24" customHeight="1">
      <c r="A15" s="5"/>
      <c r="B15" s="19">
        <f t="shared" si="1"/>
        <v>0</v>
      </c>
      <c r="C15" s="19">
        <f t="shared" si="2"/>
        <v>0</v>
      </c>
      <c r="D15" s="18"/>
      <c r="E15" s="18"/>
      <c r="F15" s="18"/>
      <c r="G15" s="18"/>
      <c r="H15" s="18"/>
      <c r="I15" s="18"/>
    </row>
    <row r="16" spans="1:9" ht="24" customHeight="1">
      <c r="A16" s="5"/>
      <c r="B16" s="19">
        <f t="shared" si="1"/>
        <v>0</v>
      </c>
      <c r="C16" s="19">
        <f t="shared" si="2"/>
        <v>0</v>
      </c>
      <c r="D16" s="18"/>
      <c r="E16" s="18"/>
      <c r="F16" s="18"/>
      <c r="G16" s="18"/>
      <c r="H16" s="18"/>
      <c r="I16" s="18"/>
    </row>
  </sheetData>
  <mergeCells count="8">
    <mergeCell ref="I4:I5"/>
    <mergeCell ref="A3:H3"/>
    <mergeCell ref="A2:H2"/>
    <mergeCell ref="A4:A5"/>
    <mergeCell ref="B4:B5"/>
    <mergeCell ref="C4:F4"/>
    <mergeCell ref="G4:G5"/>
    <mergeCell ref="H4:H5"/>
  </mergeCells>
  <phoneticPr fontId="2" type="noConversion"/>
  <printOptions horizontalCentered="1"/>
  <pageMargins left="0.43307086614173229" right="0.39370078740157483" top="0.74803149606299213" bottom="0.74803149606299213" header="0.31496062992125984" footer="0.31496062992125984"/>
  <pageSetup paperSize="9" scale="9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7" sqref="F17:G17"/>
    </sheetView>
  </sheetViews>
  <sheetFormatPr defaultRowHeight="14.25"/>
  <cols>
    <col min="1" max="1" width="36.875" style="38" customWidth="1"/>
    <col min="2" max="2" width="33.125" style="38" customWidth="1"/>
    <col min="3" max="16384" width="9" style="37"/>
  </cols>
  <sheetData>
    <row r="1" spans="1:2" ht="23.25" customHeight="1">
      <c r="B1" s="41" t="s">
        <v>210</v>
      </c>
    </row>
    <row r="2" spans="1:2" ht="24.75" customHeight="1">
      <c r="A2" s="86" t="s">
        <v>209</v>
      </c>
      <c r="B2" s="86"/>
    </row>
    <row r="3" spans="1:2" ht="18" customHeight="1">
      <c r="A3" s="74" t="s">
        <v>248</v>
      </c>
      <c r="B3" s="42" t="s">
        <v>208</v>
      </c>
    </row>
    <row r="4" spans="1:2" s="49" customFormat="1" ht="23.25" customHeight="1">
      <c r="A4" s="50" t="s">
        <v>227</v>
      </c>
      <c r="B4" s="79" t="s">
        <v>257</v>
      </c>
    </row>
    <row r="5" spans="1:2" s="49" customFormat="1" ht="23.25" customHeight="1">
      <c r="A5" s="65" t="s">
        <v>228</v>
      </c>
      <c r="B5" s="66">
        <f>SUM(B6:B7)</f>
        <v>467</v>
      </c>
    </row>
    <row r="6" spans="1:2" s="49" customFormat="1" ht="23.25" customHeight="1">
      <c r="A6" s="65" t="s">
        <v>229</v>
      </c>
      <c r="B6" s="67">
        <v>467</v>
      </c>
    </row>
    <row r="7" spans="1:2" s="49" customFormat="1" ht="23.25" customHeight="1">
      <c r="A7" s="65" t="s">
        <v>230</v>
      </c>
      <c r="B7" s="67"/>
    </row>
    <row r="8" spans="1:2" s="49" customFormat="1" ht="23.25" customHeight="1">
      <c r="A8" s="65" t="s">
        <v>231</v>
      </c>
      <c r="B8" s="66">
        <f>SUM(B9:B10)</f>
        <v>0</v>
      </c>
    </row>
    <row r="9" spans="1:2" s="49" customFormat="1" ht="23.25" customHeight="1">
      <c r="A9" s="65" t="s">
        <v>232</v>
      </c>
      <c r="B9" s="67"/>
    </row>
    <row r="10" spans="1:2" s="49" customFormat="1" ht="23.25" customHeight="1">
      <c r="A10" s="65" t="s">
        <v>233</v>
      </c>
      <c r="B10" s="67"/>
    </row>
    <row r="11" spans="1:2" s="49" customFormat="1" ht="23.25" customHeight="1">
      <c r="A11" s="65" t="s">
        <v>234</v>
      </c>
      <c r="B11" s="66">
        <f>SUM(B12:B14)</f>
        <v>0</v>
      </c>
    </row>
    <row r="12" spans="1:2" s="49" customFormat="1" ht="23.25" customHeight="1">
      <c r="A12" s="65" t="s">
        <v>235</v>
      </c>
      <c r="B12" s="67"/>
    </row>
    <row r="13" spans="1:2" s="49" customFormat="1" ht="23.25" customHeight="1">
      <c r="A13" s="65" t="s">
        <v>236</v>
      </c>
      <c r="B13" s="67"/>
    </row>
    <row r="14" spans="1:2" s="49" customFormat="1" ht="23.25" customHeight="1">
      <c r="A14" s="65" t="s">
        <v>237</v>
      </c>
      <c r="B14" s="67"/>
    </row>
    <row r="15" spans="1:2" s="49" customFormat="1" ht="23.25" customHeight="1">
      <c r="A15" s="65"/>
      <c r="B15" s="67"/>
    </row>
    <row r="16" spans="1:2" s="49" customFormat="1" ht="23.25" customHeight="1">
      <c r="A16" s="50" t="s">
        <v>238</v>
      </c>
      <c r="B16" s="66">
        <f>SUM(B5,B8,B11)</f>
        <v>467</v>
      </c>
    </row>
    <row r="17" spans="1:2" s="49" customFormat="1" ht="23.25" customHeight="1">
      <c r="A17" s="65"/>
      <c r="B17" s="67"/>
    </row>
    <row r="18" spans="1:2" s="49" customFormat="1" ht="23.25" customHeight="1">
      <c r="A18" s="65" t="s">
        <v>239</v>
      </c>
      <c r="B18" s="67"/>
    </row>
    <row r="19" spans="1:2" s="49" customFormat="1" ht="23.25" customHeight="1">
      <c r="A19" s="65" t="s">
        <v>240</v>
      </c>
      <c r="B19" s="67"/>
    </row>
    <row r="20" spans="1:2" s="49" customFormat="1" ht="23.25" customHeight="1">
      <c r="A20" s="65" t="s">
        <v>241</v>
      </c>
      <c r="B20" s="67"/>
    </row>
    <row r="21" spans="1:2" s="49" customFormat="1" ht="23.25" customHeight="1">
      <c r="A21" s="51"/>
      <c r="B21" s="52"/>
    </row>
    <row r="22" spans="1:2" s="49" customFormat="1" ht="23.25" customHeight="1">
      <c r="A22" s="50" t="s">
        <v>242</v>
      </c>
      <c r="B22" s="68">
        <f>SUM(B16:B21)</f>
        <v>467</v>
      </c>
    </row>
    <row r="23" spans="1:2" s="49" customFormat="1"/>
    <row r="24" spans="1:2" s="49" customFormat="1"/>
    <row r="25" spans="1:2" s="49" customFormat="1"/>
    <row r="26" spans="1:2" s="49" customFormat="1"/>
    <row r="27" spans="1:2" s="49" customFormat="1"/>
    <row r="28" spans="1:2" s="49" customFormat="1"/>
    <row r="29" spans="1:2" s="49" customFormat="1"/>
    <row r="30" spans="1:2" s="49" customFormat="1"/>
  </sheetData>
  <mergeCells count="1">
    <mergeCell ref="A2:B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:B8"/>
    </sheetView>
  </sheetViews>
  <sheetFormatPr defaultRowHeight="13.5"/>
  <cols>
    <col min="1" max="1" width="34.875" customWidth="1"/>
    <col min="2" max="2" width="36" customWidth="1"/>
  </cols>
  <sheetData>
    <row r="1" spans="1:2" ht="20.25" customHeight="1">
      <c r="A1" s="8"/>
      <c r="B1" s="13" t="s">
        <v>76</v>
      </c>
    </row>
    <row r="2" spans="1:2" ht="32.25" customHeight="1">
      <c r="A2" s="87" t="s">
        <v>75</v>
      </c>
      <c r="B2" s="87"/>
    </row>
    <row r="3" spans="1:2" ht="23.25" customHeight="1">
      <c r="A3" s="10" t="s">
        <v>246</v>
      </c>
      <c r="B3" s="14" t="s">
        <v>74</v>
      </c>
    </row>
    <row r="4" spans="1:2" ht="32.25" customHeight="1">
      <c r="A4" s="4" t="s">
        <v>170</v>
      </c>
      <c r="B4" s="78" t="s">
        <v>258</v>
      </c>
    </row>
    <row r="5" spans="1:2" ht="24" customHeight="1">
      <c r="A5" s="12" t="s">
        <v>155</v>
      </c>
      <c r="B5" s="16">
        <f>SUM(B6:B10)</f>
        <v>323</v>
      </c>
    </row>
    <row r="6" spans="1:2" ht="24" customHeight="1">
      <c r="A6" s="2" t="s">
        <v>156</v>
      </c>
      <c r="B6" s="18">
        <v>256.63</v>
      </c>
    </row>
    <row r="7" spans="1:2" ht="24" customHeight="1">
      <c r="A7" s="2" t="s">
        <v>157</v>
      </c>
      <c r="B7" s="18">
        <v>24.02</v>
      </c>
    </row>
    <row r="8" spans="1:2" ht="24" customHeight="1">
      <c r="A8" s="2" t="s">
        <v>158</v>
      </c>
      <c r="B8" s="18">
        <v>42.35</v>
      </c>
    </row>
    <row r="9" spans="1:2" ht="24" customHeight="1">
      <c r="A9" s="2" t="s">
        <v>159</v>
      </c>
      <c r="B9" s="17"/>
    </row>
    <row r="10" spans="1:2" ht="24" customHeight="1">
      <c r="A10" s="2"/>
      <c r="B10" s="17"/>
    </row>
    <row r="11" spans="1:2" ht="24" customHeight="1">
      <c r="A11" s="11" t="s">
        <v>171</v>
      </c>
      <c r="B11" s="16">
        <f>SUM(B12:B22)</f>
        <v>144</v>
      </c>
    </row>
    <row r="12" spans="1:2" ht="24" customHeight="1">
      <c r="A12" s="2" t="s">
        <v>160</v>
      </c>
      <c r="B12" s="17">
        <v>144</v>
      </c>
    </row>
    <row r="13" spans="1:2" ht="24" customHeight="1">
      <c r="A13" s="2" t="s">
        <v>161</v>
      </c>
      <c r="B13" s="17"/>
    </row>
    <row r="14" spans="1:2" ht="24" customHeight="1">
      <c r="A14" s="2" t="s">
        <v>162</v>
      </c>
      <c r="B14" s="17"/>
    </row>
    <row r="15" spans="1:2" ht="24" customHeight="1">
      <c r="A15" s="2" t="s">
        <v>163</v>
      </c>
      <c r="B15" s="17"/>
    </row>
    <row r="16" spans="1:2" ht="24" customHeight="1">
      <c r="A16" s="2" t="s">
        <v>164</v>
      </c>
      <c r="B16" s="17"/>
    </row>
    <row r="17" spans="1:2" ht="24" customHeight="1">
      <c r="A17" s="2" t="s">
        <v>165</v>
      </c>
      <c r="B17" s="17"/>
    </row>
    <row r="18" spans="1:2" ht="24" customHeight="1">
      <c r="A18" s="2" t="s">
        <v>166</v>
      </c>
      <c r="B18" s="17"/>
    </row>
    <row r="19" spans="1:2" ht="24" customHeight="1">
      <c r="A19" s="2" t="s">
        <v>167</v>
      </c>
      <c r="B19" s="17"/>
    </row>
    <row r="20" spans="1:2" ht="24" customHeight="1">
      <c r="A20" s="2" t="s">
        <v>168</v>
      </c>
      <c r="B20" s="17"/>
    </row>
    <row r="21" spans="1:2" ht="24" customHeight="1">
      <c r="A21" s="2" t="s">
        <v>169</v>
      </c>
      <c r="B21" s="17"/>
    </row>
    <row r="22" spans="1:2" ht="24" customHeight="1">
      <c r="A22" s="2"/>
      <c r="B22" s="17"/>
    </row>
    <row r="23" spans="1:2" ht="24" customHeight="1">
      <c r="A23" s="11" t="s">
        <v>172</v>
      </c>
      <c r="B23" s="16"/>
    </row>
    <row r="24" spans="1:2" ht="24" customHeight="1">
      <c r="A24" s="2"/>
      <c r="B24" s="17"/>
    </row>
    <row r="25" spans="1:2" ht="24" customHeight="1">
      <c r="A25" s="15" t="s">
        <v>72</v>
      </c>
      <c r="B25" s="16">
        <f>SUM(B5,B11,B23)</f>
        <v>467</v>
      </c>
    </row>
    <row r="26" spans="1:2" ht="24" customHeight="1">
      <c r="A26" s="2"/>
      <c r="B26" s="17"/>
    </row>
    <row r="27" spans="1:2" ht="24" customHeight="1">
      <c r="A27" s="11" t="s">
        <v>173</v>
      </c>
      <c r="B27" s="16"/>
    </row>
    <row r="28" spans="1:2" ht="24" customHeight="1">
      <c r="A28" s="11" t="s">
        <v>174</v>
      </c>
      <c r="B28" s="16"/>
    </row>
    <row r="29" spans="1:2" ht="24" customHeight="1">
      <c r="A29" s="11" t="s">
        <v>175</v>
      </c>
      <c r="B29" s="16"/>
    </row>
    <row r="30" spans="1:2" ht="24" customHeight="1">
      <c r="A30" s="4"/>
      <c r="B30" s="17"/>
    </row>
    <row r="31" spans="1:2" ht="24" customHeight="1">
      <c r="A31" s="15" t="s">
        <v>176</v>
      </c>
      <c r="B31" s="16">
        <f>SUM(B25:B30)</f>
        <v>467</v>
      </c>
    </row>
  </sheetData>
  <mergeCells count="1">
    <mergeCell ref="A2:B2"/>
  </mergeCells>
  <phoneticPr fontId="2" type="noConversion"/>
  <printOptions horizontalCentered="1"/>
  <pageMargins left="0.70866141732283472" right="0.70866141732283472" top="0.39370078740157483" bottom="0.51181102362204722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J7" sqref="J7"/>
    </sheetView>
  </sheetViews>
  <sheetFormatPr defaultRowHeight="13.5"/>
  <cols>
    <col min="1" max="4" width="29" customWidth="1"/>
  </cols>
  <sheetData>
    <row r="1" spans="1:4" ht="30.75" customHeight="1">
      <c r="A1" s="8"/>
      <c r="B1" s="8"/>
      <c r="C1" s="8"/>
      <c r="D1" s="14" t="s">
        <v>82</v>
      </c>
    </row>
    <row r="2" spans="1:4" ht="30.75" customHeight="1">
      <c r="A2" s="87" t="s">
        <v>81</v>
      </c>
      <c r="B2" s="87"/>
      <c r="C2" s="87"/>
      <c r="D2" s="87"/>
    </row>
    <row r="3" spans="1:4" ht="30.75" customHeight="1">
      <c r="A3" s="8" t="s">
        <v>246</v>
      </c>
      <c r="B3" s="8"/>
      <c r="C3" s="8"/>
      <c r="D3" s="14" t="s">
        <v>74</v>
      </c>
    </row>
    <row r="4" spans="1:4" ht="30.75" customHeight="1">
      <c r="A4" s="88" t="s">
        <v>177</v>
      </c>
      <c r="B4" s="89"/>
      <c r="C4" s="89" t="s">
        <v>178</v>
      </c>
      <c r="D4" s="89"/>
    </row>
    <row r="5" spans="1:4" ht="30.75" customHeight="1">
      <c r="A5" s="20" t="s">
        <v>73</v>
      </c>
      <c r="B5" s="77" t="s">
        <v>258</v>
      </c>
      <c r="C5" s="20" t="s">
        <v>73</v>
      </c>
      <c r="D5" s="77" t="s">
        <v>258</v>
      </c>
    </row>
    <row r="6" spans="1:4" ht="30.75" customHeight="1">
      <c r="A6" s="21" t="s">
        <v>80</v>
      </c>
      <c r="B6" s="22">
        <v>467</v>
      </c>
      <c r="C6" s="21" t="s">
        <v>80</v>
      </c>
      <c r="D6" s="22">
        <v>467</v>
      </c>
    </row>
    <row r="7" spans="1:4" ht="30.75" customHeight="1">
      <c r="A7" s="21" t="s">
        <v>79</v>
      </c>
      <c r="B7" s="22"/>
      <c r="C7" s="21" t="s">
        <v>79</v>
      </c>
      <c r="D7" s="22"/>
    </row>
    <row r="8" spans="1:4" ht="30.75" customHeight="1">
      <c r="A8" s="21" t="s">
        <v>78</v>
      </c>
      <c r="B8" s="22"/>
      <c r="C8" s="21" t="s">
        <v>78</v>
      </c>
      <c r="D8" s="22"/>
    </row>
    <row r="9" spans="1:4" ht="30.75" customHeight="1">
      <c r="A9" s="21"/>
      <c r="B9" s="22"/>
      <c r="C9" s="21"/>
      <c r="D9" s="22"/>
    </row>
    <row r="10" spans="1:4" ht="30.75" customHeight="1">
      <c r="A10" s="20" t="s">
        <v>77</v>
      </c>
      <c r="B10" s="23">
        <f>SUM(B6:B9)</f>
        <v>467</v>
      </c>
      <c r="C10" s="20" t="s">
        <v>72</v>
      </c>
      <c r="D10" s="23">
        <f>SUM(D6:D9)</f>
        <v>467</v>
      </c>
    </row>
  </sheetData>
  <mergeCells count="3">
    <mergeCell ref="A4:B4"/>
    <mergeCell ref="C4:D4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L19" sqref="L19"/>
    </sheetView>
  </sheetViews>
  <sheetFormatPr defaultRowHeight="13.5"/>
  <cols>
    <col min="1" max="1" width="51.375" customWidth="1"/>
    <col min="2" max="4" width="19.625" customWidth="1"/>
  </cols>
  <sheetData>
    <row r="1" spans="1:4" ht="20.25" customHeight="1">
      <c r="B1" s="9"/>
      <c r="C1" s="26"/>
      <c r="D1" s="14" t="s">
        <v>88</v>
      </c>
    </row>
    <row r="2" spans="1:4" ht="20.25" customHeight="1">
      <c r="A2" s="90" t="s">
        <v>179</v>
      </c>
      <c r="B2" s="90"/>
      <c r="C2" s="90"/>
      <c r="D2" s="90"/>
    </row>
    <row r="3" spans="1:4" ht="6.75" customHeight="1">
      <c r="A3" s="25"/>
      <c r="B3" s="25"/>
      <c r="C3" s="25"/>
      <c r="D3" s="25"/>
    </row>
    <row r="4" spans="1:4" ht="20.25" customHeight="1">
      <c r="A4" s="91" t="s">
        <v>87</v>
      </c>
      <c r="B4" s="91" t="s">
        <v>86</v>
      </c>
      <c r="C4" s="91"/>
      <c r="D4" s="91"/>
    </row>
    <row r="5" spans="1:4" ht="20.25" customHeight="1">
      <c r="A5" s="91"/>
      <c r="B5" s="15" t="s">
        <v>85</v>
      </c>
      <c r="C5" s="15" t="s">
        <v>84</v>
      </c>
      <c r="D5" s="15" t="s">
        <v>83</v>
      </c>
    </row>
    <row r="6" spans="1:4" ht="19.5" customHeight="1">
      <c r="A6" s="33" t="s">
        <v>249</v>
      </c>
      <c r="B6" s="34">
        <f t="shared" ref="B6:B28" si="0">SUM(C6:D6)</f>
        <v>467</v>
      </c>
      <c r="C6" s="34">
        <f>SUM(C7,C14,C16)</f>
        <v>323</v>
      </c>
      <c r="D6" s="34">
        <f>SUM(D7,D14,D16)</f>
        <v>144</v>
      </c>
    </row>
    <row r="7" spans="1:4" ht="19.5" customHeight="1">
      <c r="A7" s="5" t="s">
        <v>250</v>
      </c>
      <c r="B7" s="35">
        <f t="shared" si="0"/>
        <v>467</v>
      </c>
      <c r="C7" s="35">
        <f>SUM(C8:C13)</f>
        <v>323</v>
      </c>
      <c r="D7" s="35">
        <f t="shared" ref="D7" si="1">SUM(D8)</f>
        <v>144</v>
      </c>
    </row>
    <row r="8" spans="1:4" ht="19.5" customHeight="1">
      <c r="A8" s="5" t="s">
        <v>251</v>
      </c>
      <c r="B8" s="36">
        <f t="shared" si="0"/>
        <v>467</v>
      </c>
      <c r="C8" s="18">
        <v>323</v>
      </c>
      <c r="D8" s="18">
        <f>SUM(D9:D13)</f>
        <v>144</v>
      </c>
    </row>
    <row r="9" spans="1:4" ht="19.5" customHeight="1">
      <c r="A9" s="5" t="s">
        <v>252</v>
      </c>
      <c r="B9" s="36">
        <f t="shared" si="0"/>
        <v>20</v>
      </c>
      <c r="C9" s="18"/>
      <c r="D9" s="18">
        <v>20</v>
      </c>
    </row>
    <row r="10" spans="1:4" ht="19.5" customHeight="1">
      <c r="A10" s="5" t="s">
        <v>253</v>
      </c>
      <c r="B10" s="36">
        <f t="shared" si="0"/>
        <v>6</v>
      </c>
      <c r="C10" s="18"/>
      <c r="D10" s="18">
        <v>6</v>
      </c>
    </row>
    <row r="11" spans="1:4" ht="19.5" customHeight="1">
      <c r="A11" s="7" t="s">
        <v>259</v>
      </c>
      <c r="B11" s="36">
        <f t="shared" si="0"/>
        <v>6</v>
      </c>
      <c r="C11" s="18"/>
      <c r="D11" s="18">
        <v>6</v>
      </c>
    </row>
    <row r="12" spans="1:4" ht="19.5" customHeight="1">
      <c r="A12" s="5" t="s">
        <v>260</v>
      </c>
      <c r="B12" s="36">
        <f t="shared" si="0"/>
        <v>6</v>
      </c>
      <c r="C12" s="18"/>
      <c r="D12" s="18">
        <v>6</v>
      </c>
    </row>
    <row r="13" spans="1:4" ht="19.5" customHeight="1">
      <c r="A13" s="7" t="s">
        <v>261</v>
      </c>
      <c r="B13" s="36">
        <f t="shared" si="0"/>
        <v>106</v>
      </c>
      <c r="C13" s="18"/>
      <c r="D13" s="18">
        <v>106</v>
      </c>
    </row>
    <row r="14" spans="1:4" ht="19.5" customHeight="1">
      <c r="A14" s="5"/>
      <c r="B14" s="35">
        <f t="shared" si="0"/>
        <v>0</v>
      </c>
      <c r="C14" s="35">
        <f t="shared" ref="C14" si="2">SUM(C15)</f>
        <v>0</v>
      </c>
      <c r="D14" s="35">
        <f t="shared" ref="D14" si="3">SUM(D15)</f>
        <v>0</v>
      </c>
    </row>
    <row r="15" spans="1:4" ht="19.5" customHeight="1">
      <c r="A15" s="5"/>
      <c r="B15" s="36">
        <f t="shared" si="0"/>
        <v>0</v>
      </c>
      <c r="C15" s="18"/>
      <c r="D15" s="18"/>
    </row>
    <row r="16" spans="1:4" ht="19.5" customHeight="1">
      <c r="A16" s="7"/>
      <c r="B16" s="35">
        <f t="shared" si="0"/>
        <v>0</v>
      </c>
      <c r="C16" s="35">
        <f>SUM(C17:C21)</f>
        <v>0</v>
      </c>
      <c r="D16" s="35">
        <f>SUM(D17:D21)</f>
        <v>0</v>
      </c>
    </row>
    <row r="17" spans="1:4" ht="19.5" customHeight="1">
      <c r="A17" s="7"/>
      <c r="B17" s="36">
        <f t="shared" si="0"/>
        <v>0</v>
      </c>
      <c r="C17" s="18"/>
      <c r="D17" s="18"/>
    </row>
    <row r="18" spans="1:4" ht="19.5" customHeight="1">
      <c r="A18" s="7"/>
      <c r="B18" s="36">
        <f t="shared" si="0"/>
        <v>0</v>
      </c>
      <c r="C18" s="18"/>
      <c r="D18" s="18"/>
    </row>
    <row r="19" spans="1:4" ht="19.5" customHeight="1">
      <c r="A19" s="7"/>
      <c r="B19" s="36">
        <f t="shared" si="0"/>
        <v>0</v>
      </c>
      <c r="C19" s="18"/>
      <c r="D19" s="18"/>
    </row>
    <row r="20" spans="1:4" ht="19.5" customHeight="1">
      <c r="A20" s="7"/>
      <c r="B20" s="36">
        <f t="shared" si="0"/>
        <v>0</v>
      </c>
      <c r="C20" s="18"/>
      <c r="D20" s="18"/>
    </row>
    <row r="21" spans="1:4" ht="19.5" customHeight="1">
      <c r="A21" s="7"/>
      <c r="B21" s="36">
        <f t="shared" si="0"/>
        <v>0</v>
      </c>
      <c r="C21" s="18"/>
      <c r="D21" s="18"/>
    </row>
    <row r="22" spans="1:4" ht="19.5" customHeight="1">
      <c r="A22" s="24"/>
      <c r="B22" s="31">
        <f t="shared" si="0"/>
        <v>0</v>
      </c>
      <c r="C22" s="31">
        <f>SUM(C23)</f>
        <v>0</v>
      </c>
      <c r="D22" s="31">
        <f>SUM(D23)</f>
        <v>0</v>
      </c>
    </row>
    <row r="23" spans="1:4" ht="19.5" customHeight="1">
      <c r="A23" s="5"/>
      <c r="B23" s="35">
        <f t="shared" si="0"/>
        <v>0</v>
      </c>
      <c r="C23" s="35">
        <f>SUM(C24:C25)</f>
        <v>0</v>
      </c>
      <c r="D23" s="35">
        <f>SUM(D24:D25)</f>
        <v>0</v>
      </c>
    </row>
    <row r="24" spans="1:4" ht="19.5" customHeight="1">
      <c r="A24" s="5"/>
      <c r="B24" s="36">
        <f t="shared" si="0"/>
        <v>0</v>
      </c>
      <c r="C24" s="18"/>
      <c r="D24" s="18"/>
    </row>
    <row r="25" spans="1:4" ht="19.5" customHeight="1">
      <c r="A25" s="5"/>
      <c r="B25" s="36">
        <f t="shared" si="0"/>
        <v>0</v>
      </c>
      <c r="C25" s="18"/>
      <c r="D25" s="18"/>
    </row>
    <row r="26" spans="1:4" ht="19.5" customHeight="1">
      <c r="A26" s="24"/>
      <c r="B26" s="31">
        <f t="shared" si="0"/>
        <v>0</v>
      </c>
      <c r="C26" s="31">
        <f>SUM(C27)</f>
        <v>0</v>
      </c>
      <c r="D26" s="31">
        <f>SUM(D27)</f>
        <v>0</v>
      </c>
    </row>
    <row r="27" spans="1:4" ht="19.5" customHeight="1">
      <c r="A27" s="5"/>
      <c r="B27" s="35">
        <f t="shared" si="0"/>
        <v>0</v>
      </c>
      <c r="C27" s="35">
        <f>SUM(C28)</f>
        <v>0</v>
      </c>
      <c r="D27" s="35">
        <f>SUM(D28)</f>
        <v>0</v>
      </c>
    </row>
    <row r="28" spans="1:4" ht="19.5" customHeight="1">
      <c r="A28" s="5"/>
      <c r="B28" s="36">
        <f t="shared" si="0"/>
        <v>0</v>
      </c>
      <c r="C28" s="18"/>
      <c r="D28" s="18"/>
    </row>
    <row r="29" spans="1:4" ht="34.5" customHeight="1">
      <c r="A29" s="73"/>
      <c r="B29" s="35"/>
      <c r="C29" s="18"/>
      <c r="D29" s="18"/>
    </row>
    <row r="30" spans="1:4" ht="19.5" customHeight="1">
      <c r="A30" s="5" t="s">
        <v>184</v>
      </c>
      <c r="B30" s="35"/>
      <c r="C30" s="18"/>
      <c r="D30" s="18"/>
    </row>
  </sheetData>
  <mergeCells count="3">
    <mergeCell ref="A2:D2"/>
    <mergeCell ref="A4:A5"/>
    <mergeCell ref="B4:D4"/>
  </mergeCells>
  <phoneticPr fontId="2" type="noConversion"/>
  <printOptions horizontalCentered="1"/>
  <pageMargins left="0.51181102362204722" right="0.43307086614173229" top="0.39370078740157483" bottom="0.3937007874015748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tabSelected="1" zoomScale="130" zoomScaleNormal="13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F32" sqref="F32"/>
    </sheetView>
  </sheetViews>
  <sheetFormatPr defaultRowHeight="13.5"/>
  <cols>
    <col min="1" max="1" width="28.5" style="1" customWidth="1"/>
    <col min="2" max="2" width="30.25" customWidth="1"/>
    <col min="3" max="3" width="23.625" customWidth="1"/>
    <col min="4" max="4" width="13.625" customWidth="1"/>
    <col min="7" max="7" width="26.75" customWidth="1"/>
  </cols>
  <sheetData>
    <row r="1" spans="1:3">
      <c r="C1" s="14" t="s">
        <v>0</v>
      </c>
    </row>
    <row r="2" spans="1:3" ht="20.25">
      <c r="A2" s="92" t="s">
        <v>180</v>
      </c>
      <c r="B2" s="92"/>
      <c r="C2" s="92"/>
    </row>
    <row r="3" spans="1:3" ht="16.5" customHeight="1">
      <c r="A3" s="29" t="s">
        <v>246</v>
      </c>
      <c r="B3" s="8"/>
      <c r="C3" s="14" t="s">
        <v>74</v>
      </c>
    </row>
    <row r="4" spans="1:3" ht="4.5" customHeight="1">
      <c r="A4" s="3"/>
    </row>
    <row r="5" spans="1:3" ht="17.25" customHeight="1">
      <c r="A5" s="4" t="s">
        <v>1</v>
      </c>
      <c r="B5" s="4" t="s">
        <v>2</v>
      </c>
      <c r="C5" s="78" t="s">
        <v>258</v>
      </c>
    </row>
    <row r="6" spans="1:3" ht="14.25" customHeight="1">
      <c r="A6" s="28" t="s">
        <v>50</v>
      </c>
      <c r="B6" s="28" t="s">
        <v>3</v>
      </c>
      <c r="C6" s="30">
        <f>SUM(C7:C12)</f>
        <v>256.63</v>
      </c>
    </row>
    <row r="7" spans="1:3" ht="14.25" customHeight="1">
      <c r="A7" s="2" t="s">
        <v>32</v>
      </c>
      <c r="B7" s="2" t="s">
        <v>28</v>
      </c>
      <c r="C7" s="17">
        <v>75</v>
      </c>
    </row>
    <row r="8" spans="1:3" ht="14.25" customHeight="1">
      <c r="A8" s="2" t="s">
        <v>32</v>
      </c>
      <c r="B8" s="2" t="s">
        <v>29</v>
      </c>
      <c r="C8" s="17">
        <v>126.75</v>
      </c>
    </row>
    <row r="9" spans="1:3" ht="14.25" customHeight="1">
      <c r="A9" s="2" t="s">
        <v>32</v>
      </c>
      <c r="B9" s="2" t="s">
        <v>30</v>
      </c>
      <c r="C9" s="17"/>
    </row>
    <row r="10" spans="1:3" ht="14.25" customHeight="1">
      <c r="A10" s="2" t="s">
        <v>33</v>
      </c>
      <c r="B10" s="2" t="s">
        <v>51</v>
      </c>
      <c r="C10" s="17">
        <v>17</v>
      </c>
    </row>
    <row r="11" spans="1:3" ht="14.25" customHeight="1">
      <c r="A11" s="2" t="s">
        <v>34</v>
      </c>
      <c r="B11" s="2" t="s">
        <v>36</v>
      </c>
      <c r="C11" s="17">
        <v>26</v>
      </c>
    </row>
    <row r="12" spans="1:3" ht="14.25" customHeight="1">
      <c r="A12" s="2" t="s">
        <v>35</v>
      </c>
      <c r="B12" s="2" t="s">
        <v>52</v>
      </c>
      <c r="C12" s="17">
        <v>11.88</v>
      </c>
    </row>
    <row r="13" spans="1:3" ht="14.25" customHeight="1">
      <c r="A13" s="28" t="s">
        <v>39</v>
      </c>
      <c r="B13" s="28" t="s">
        <v>38</v>
      </c>
      <c r="C13" s="30">
        <f>SUM(C14:C34)</f>
        <v>24.02</v>
      </c>
    </row>
    <row r="14" spans="1:3" ht="14.25" customHeight="1">
      <c r="A14" s="2" t="s">
        <v>4</v>
      </c>
      <c r="B14" s="2" t="s">
        <v>37</v>
      </c>
      <c r="C14" s="17">
        <v>12.5</v>
      </c>
    </row>
    <row r="15" spans="1:3" ht="14.25" customHeight="1">
      <c r="A15" s="2" t="s">
        <v>4</v>
      </c>
      <c r="B15" s="2" t="s">
        <v>5</v>
      </c>
      <c r="C15" s="17">
        <v>11.52</v>
      </c>
    </row>
    <row r="16" spans="1:3" ht="14.25" customHeight="1">
      <c r="A16" s="2" t="s">
        <v>4</v>
      </c>
      <c r="B16" s="2" t="s">
        <v>6</v>
      </c>
      <c r="C16" s="17"/>
    </row>
    <row r="17" spans="1:3" ht="14.25" customHeight="1">
      <c r="A17" s="2" t="s">
        <v>4</v>
      </c>
      <c r="B17" s="2" t="s">
        <v>7</v>
      </c>
      <c r="C17" s="17"/>
    </row>
    <row r="18" spans="1:3" ht="14.25" customHeight="1">
      <c r="A18" s="2" t="s">
        <v>4</v>
      </c>
      <c r="B18" s="2" t="s">
        <v>8</v>
      </c>
      <c r="C18" s="17"/>
    </row>
    <row r="19" spans="1:3" ht="14.25" customHeight="1">
      <c r="A19" s="2" t="s">
        <v>4</v>
      </c>
      <c r="B19" s="2" t="s">
        <v>9</v>
      </c>
      <c r="C19" s="17"/>
    </row>
    <row r="20" spans="1:3" ht="14.25" customHeight="1">
      <c r="A20" s="2" t="s">
        <v>4</v>
      </c>
      <c r="B20" s="2" t="s">
        <v>10</v>
      </c>
      <c r="C20" s="17"/>
    </row>
    <row r="21" spans="1:3" ht="14.25" customHeight="1">
      <c r="A21" s="2" t="s">
        <v>4</v>
      </c>
      <c r="B21" s="2" t="s">
        <v>11</v>
      </c>
      <c r="C21" s="17"/>
    </row>
    <row r="22" spans="1:3" ht="14.25" customHeight="1">
      <c r="A22" s="2" t="s">
        <v>4</v>
      </c>
      <c r="B22" s="2" t="s">
        <v>14</v>
      </c>
      <c r="C22" s="17"/>
    </row>
    <row r="23" spans="1:3" ht="14.25" customHeight="1">
      <c r="A23" s="2" t="s">
        <v>4</v>
      </c>
      <c r="B23" s="2" t="s">
        <v>12</v>
      </c>
      <c r="C23" s="17"/>
    </row>
    <row r="24" spans="1:3" ht="14.25" customHeight="1">
      <c r="A24" s="2" t="s">
        <v>4</v>
      </c>
      <c r="B24" s="2" t="s">
        <v>13</v>
      </c>
      <c r="C24" s="17"/>
    </row>
    <row r="25" spans="1:3" ht="14.25" customHeight="1">
      <c r="A25" s="2" t="s">
        <v>16</v>
      </c>
      <c r="B25" s="2" t="s">
        <v>15</v>
      </c>
      <c r="C25" s="17"/>
    </row>
    <row r="26" spans="1:3" ht="14.25" customHeight="1">
      <c r="A26" s="2" t="s">
        <v>17</v>
      </c>
      <c r="B26" s="2" t="s">
        <v>21</v>
      </c>
      <c r="C26" s="17"/>
    </row>
    <row r="27" spans="1:3" ht="14.25" customHeight="1">
      <c r="A27" s="2" t="s">
        <v>41</v>
      </c>
      <c r="B27" s="2" t="s">
        <v>22</v>
      </c>
      <c r="C27" s="17"/>
    </row>
    <row r="28" spans="1:3" ht="14.25" customHeight="1">
      <c r="A28" s="2" t="s">
        <v>41</v>
      </c>
      <c r="B28" s="2" t="s">
        <v>40</v>
      </c>
      <c r="C28" s="17"/>
    </row>
    <row r="29" spans="1:3" ht="14.25" customHeight="1">
      <c r="A29" s="2" t="s">
        <v>41</v>
      </c>
      <c r="B29" s="2" t="s">
        <v>23</v>
      </c>
      <c r="C29" s="17"/>
    </row>
    <row r="30" spans="1:3" ht="14.25" customHeight="1">
      <c r="A30" s="2" t="s">
        <v>18</v>
      </c>
      <c r="B30" s="2" t="s">
        <v>24</v>
      </c>
      <c r="C30" s="17"/>
    </row>
    <row r="31" spans="1:3" ht="14.25" customHeight="1">
      <c r="A31" s="2" t="s">
        <v>19</v>
      </c>
      <c r="B31" s="2" t="s">
        <v>25</v>
      </c>
      <c r="C31" s="17"/>
    </row>
    <row r="32" spans="1:3" ht="14.25" customHeight="1">
      <c r="A32" s="2" t="s">
        <v>20</v>
      </c>
      <c r="B32" s="2" t="s">
        <v>26</v>
      </c>
      <c r="C32" s="17"/>
    </row>
    <row r="33" spans="1:3" ht="14.25" customHeight="1">
      <c r="A33" s="2" t="s">
        <v>27</v>
      </c>
      <c r="B33" s="2" t="s">
        <v>43</v>
      </c>
      <c r="C33" s="17"/>
    </row>
    <row r="34" spans="1:3" ht="14.25" customHeight="1">
      <c r="A34" s="2" t="s">
        <v>42</v>
      </c>
      <c r="B34" s="2" t="s">
        <v>44</v>
      </c>
      <c r="C34" s="17"/>
    </row>
    <row r="35" spans="1:3" ht="14.25" customHeight="1">
      <c r="A35" s="28" t="s">
        <v>45</v>
      </c>
      <c r="B35" s="28" t="s">
        <v>46</v>
      </c>
      <c r="C35" s="30">
        <f>SUM(C36)</f>
        <v>0</v>
      </c>
    </row>
    <row r="36" spans="1:3" ht="14.25" customHeight="1">
      <c r="A36" s="2" t="s">
        <v>47</v>
      </c>
      <c r="B36" s="2" t="s">
        <v>48</v>
      </c>
      <c r="C36" s="17"/>
    </row>
    <row r="37" spans="1:3" ht="14.25" customHeight="1">
      <c r="A37" s="28" t="s">
        <v>49</v>
      </c>
      <c r="B37" s="28" t="s">
        <v>3</v>
      </c>
      <c r="C37" s="30">
        <f>SUM(C38:C43)</f>
        <v>0</v>
      </c>
    </row>
    <row r="38" spans="1:3" ht="14.25" customHeight="1">
      <c r="A38" s="2" t="s">
        <v>32</v>
      </c>
      <c r="B38" s="2" t="s">
        <v>28</v>
      </c>
      <c r="C38" s="17"/>
    </row>
    <row r="39" spans="1:3" ht="14.25" customHeight="1">
      <c r="A39" s="2" t="s">
        <v>32</v>
      </c>
      <c r="B39" s="2" t="s">
        <v>29</v>
      </c>
      <c r="C39" s="17"/>
    </row>
    <row r="40" spans="1:3" ht="14.25" customHeight="1">
      <c r="A40" s="2" t="s">
        <v>32</v>
      </c>
      <c r="B40" s="2" t="s">
        <v>30</v>
      </c>
      <c r="C40" s="17"/>
    </row>
    <row r="41" spans="1:3" ht="14.25" customHeight="1">
      <c r="A41" s="2" t="s">
        <v>32</v>
      </c>
      <c r="B41" s="2" t="s">
        <v>53</v>
      </c>
      <c r="C41" s="17"/>
    </row>
    <row r="42" spans="1:3" ht="14.25" customHeight="1">
      <c r="A42" s="2" t="s">
        <v>32</v>
      </c>
      <c r="B42" s="2" t="s">
        <v>36</v>
      </c>
      <c r="C42" s="17"/>
    </row>
    <row r="43" spans="1:3" ht="14.25" customHeight="1">
      <c r="A43" s="2" t="s">
        <v>32</v>
      </c>
      <c r="B43" s="2" t="s">
        <v>54</v>
      </c>
      <c r="C43" s="17"/>
    </row>
    <row r="44" spans="1:3" ht="14.25" customHeight="1">
      <c r="A44" s="28" t="s">
        <v>49</v>
      </c>
      <c r="B44" s="28" t="s">
        <v>3</v>
      </c>
      <c r="C44" s="30">
        <f>SUM(C45:C46)</f>
        <v>0</v>
      </c>
    </row>
    <row r="45" spans="1:3" ht="14.25" customHeight="1">
      <c r="A45" s="2" t="s">
        <v>55</v>
      </c>
      <c r="B45" s="2" t="s">
        <v>37</v>
      </c>
      <c r="C45" s="17"/>
    </row>
    <row r="46" spans="1:3" ht="14.25" customHeight="1">
      <c r="A46" s="2" t="s">
        <v>55</v>
      </c>
      <c r="B46" s="2" t="s">
        <v>44</v>
      </c>
      <c r="C46" s="17"/>
    </row>
    <row r="47" spans="1:3" ht="14.25" customHeight="1">
      <c r="A47" s="28" t="s">
        <v>56</v>
      </c>
      <c r="B47" s="28" t="s">
        <v>57</v>
      </c>
      <c r="C47" s="30">
        <f>SUM(C48:C54)</f>
        <v>42.35</v>
      </c>
    </row>
    <row r="48" spans="1:3" ht="14.25" customHeight="1">
      <c r="A48" s="2" t="s">
        <v>58</v>
      </c>
      <c r="B48" s="2" t="s">
        <v>59</v>
      </c>
      <c r="C48" s="17"/>
    </row>
    <row r="49" spans="1:3" ht="14.25" customHeight="1">
      <c r="A49" s="2" t="s">
        <v>58</v>
      </c>
      <c r="B49" s="2" t="s">
        <v>64</v>
      </c>
      <c r="C49" s="17"/>
    </row>
    <row r="50" spans="1:3" ht="14.25" customHeight="1">
      <c r="A50" s="2" t="s">
        <v>58</v>
      </c>
      <c r="B50" s="2" t="s">
        <v>65</v>
      </c>
      <c r="C50" s="17">
        <v>2</v>
      </c>
    </row>
    <row r="51" spans="1:3" ht="14.25" customHeight="1">
      <c r="A51" s="2" t="s">
        <v>58</v>
      </c>
      <c r="B51" s="2" t="s">
        <v>66</v>
      </c>
      <c r="C51" s="17"/>
    </row>
    <row r="52" spans="1:3" ht="14.25" customHeight="1">
      <c r="A52" s="2" t="s">
        <v>67</v>
      </c>
      <c r="B52" s="2" t="s">
        <v>68</v>
      </c>
      <c r="C52" s="17"/>
    </row>
    <row r="53" spans="1:3" ht="14.25" customHeight="1">
      <c r="A53" s="2" t="s">
        <v>67</v>
      </c>
      <c r="B53" s="2" t="s">
        <v>69</v>
      </c>
      <c r="C53" s="17">
        <v>37.270000000000003</v>
      </c>
    </row>
    <row r="54" spans="1:3" ht="14.25" customHeight="1">
      <c r="A54" s="2" t="s">
        <v>70</v>
      </c>
      <c r="B54" s="2" t="s">
        <v>71</v>
      </c>
      <c r="C54" s="17">
        <v>3.08</v>
      </c>
    </row>
  </sheetData>
  <mergeCells count="1">
    <mergeCell ref="A2:C2"/>
  </mergeCells>
  <phoneticPr fontId="2" type="noConversion"/>
  <printOptions horizontalCentered="1"/>
  <pageMargins left="0.59055118110236227" right="0.35433070866141736" top="0.51181102362204722" bottom="0.43307086614173229" header="0.31496062992125984" footer="0.31496062992125984"/>
  <pageSetup paperSize="9" scale="98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pane ySplit="6" topLeftCell="A7" activePane="bottomLeft" state="frozen"/>
      <selection pane="bottomLeft" activeCell="H9" sqref="H9"/>
    </sheetView>
  </sheetViews>
  <sheetFormatPr defaultRowHeight="13.5"/>
  <cols>
    <col min="1" max="1" width="31.875" customWidth="1"/>
    <col min="2" max="2" width="33.125" customWidth="1"/>
    <col min="3" max="3" width="23.75" customWidth="1"/>
  </cols>
  <sheetData>
    <row r="1" spans="1:3">
      <c r="C1" s="6" t="s">
        <v>63</v>
      </c>
    </row>
    <row r="2" spans="1:3" ht="24.75" customHeight="1">
      <c r="A2" s="93" t="s">
        <v>181</v>
      </c>
      <c r="B2" s="93"/>
      <c r="C2" s="93"/>
    </row>
    <row r="3" spans="1:3" ht="17.100000000000001" customHeight="1">
      <c r="A3" t="s">
        <v>246</v>
      </c>
      <c r="C3" s="6" t="s">
        <v>62</v>
      </c>
    </row>
    <row r="4" spans="1:3" ht="6" customHeight="1">
      <c r="C4" s="6"/>
    </row>
    <row r="5" spans="1:3" ht="26.25" customHeight="1">
      <c r="A5" s="4" t="s">
        <v>61</v>
      </c>
      <c r="B5" s="4" t="s">
        <v>60</v>
      </c>
      <c r="C5" s="78" t="s">
        <v>258</v>
      </c>
    </row>
    <row r="6" spans="1:3" ht="18" customHeight="1">
      <c r="A6" s="4"/>
      <c r="B6" s="15" t="s">
        <v>182</v>
      </c>
      <c r="C6" s="16">
        <f>SUM(C7,C10,C29,C37)</f>
        <v>144</v>
      </c>
    </row>
    <row r="7" spans="1:3" ht="18" customHeight="1">
      <c r="A7" s="24" t="s">
        <v>31</v>
      </c>
      <c r="B7" s="24" t="s">
        <v>103</v>
      </c>
      <c r="C7" s="31">
        <f>SUM(C8:C9)</f>
        <v>0</v>
      </c>
    </row>
    <row r="8" spans="1:3" ht="18" customHeight="1">
      <c r="A8" s="5" t="s">
        <v>104</v>
      </c>
      <c r="B8" s="5" t="s">
        <v>105</v>
      </c>
      <c r="C8" s="18"/>
    </row>
    <row r="9" spans="1:3" ht="18" customHeight="1">
      <c r="A9" s="5" t="s">
        <v>104</v>
      </c>
      <c r="B9" s="5" t="s">
        <v>106</v>
      </c>
      <c r="C9" s="18"/>
    </row>
    <row r="10" spans="1:3" ht="18" customHeight="1">
      <c r="A10" s="24" t="s">
        <v>107</v>
      </c>
      <c r="B10" s="24" t="s">
        <v>108</v>
      </c>
      <c r="C10" s="31">
        <f>SUM(C11:C28)</f>
        <v>144</v>
      </c>
    </row>
    <row r="11" spans="1:3" ht="18" customHeight="1">
      <c r="A11" s="5" t="s">
        <v>109</v>
      </c>
      <c r="B11" s="5" t="s">
        <v>110</v>
      </c>
      <c r="C11" s="18">
        <v>20</v>
      </c>
    </row>
    <row r="12" spans="1:3" ht="18" customHeight="1">
      <c r="A12" s="5" t="s">
        <v>109</v>
      </c>
      <c r="B12" s="5" t="s">
        <v>111</v>
      </c>
      <c r="C12" s="18">
        <v>20</v>
      </c>
    </row>
    <row r="13" spans="1:3" ht="18" customHeight="1">
      <c r="A13" s="5" t="s">
        <v>109</v>
      </c>
      <c r="B13" s="5" t="s">
        <v>112</v>
      </c>
      <c r="C13" s="18"/>
    </row>
    <row r="14" spans="1:3" ht="18" customHeight="1">
      <c r="A14" s="5" t="s">
        <v>109</v>
      </c>
      <c r="B14" s="5" t="s">
        <v>113</v>
      </c>
      <c r="C14" s="18">
        <v>0.5</v>
      </c>
    </row>
    <row r="15" spans="1:3" ht="18" customHeight="1">
      <c r="A15" s="5" t="s">
        <v>109</v>
      </c>
      <c r="B15" s="5" t="s">
        <v>114</v>
      </c>
      <c r="C15" s="18">
        <v>3</v>
      </c>
    </row>
    <row r="16" spans="1:3" ht="18" customHeight="1">
      <c r="A16" s="5" t="s">
        <v>109</v>
      </c>
      <c r="B16" s="5" t="s">
        <v>115</v>
      </c>
      <c r="C16" s="18">
        <v>2</v>
      </c>
    </row>
    <row r="17" spans="1:3" ht="18" customHeight="1">
      <c r="A17" s="5" t="s">
        <v>109</v>
      </c>
      <c r="B17" s="5" t="s">
        <v>116</v>
      </c>
      <c r="C17" s="18"/>
    </row>
    <row r="18" spans="1:3" ht="18" customHeight="1">
      <c r="A18" s="5" t="s">
        <v>109</v>
      </c>
      <c r="B18" s="5" t="s">
        <v>117</v>
      </c>
      <c r="C18" s="18">
        <v>5</v>
      </c>
    </row>
    <row r="19" spans="1:3" ht="18" customHeight="1">
      <c r="A19" s="5" t="s">
        <v>109</v>
      </c>
      <c r="B19" s="5" t="s">
        <v>118</v>
      </c>
      <c r="C19" s="18"/>
    </row>
    <row r="20" spans="1:3" ht="18" customHeight="1">
      <c r="A20" s="5" t="s">
        <v>109</v>
      </c>
      <c r="B20" s="5" t="s">
        <v>119</v>
      </c>
      <c r="C20" s="18">
        <v>15</v>
      </c>
    </row>
    <row r="21" spans="1:3" ht="18" customHeight="1">
      <c r="A21" s="5" t="s">
        <v>120</v>
      </c>
      <c r="B21" s="5" t="s">
        <v>121</v>
      </c>
      <c r="C21" s="18">
        <v>2.5</v>
      </c>
    </row>
    <row r="22" spans="1:3" ht="18" customHeight="1">
      <c r="A22" s="5" t="s">
        <v>122</v>
      </c>
      <c r="B22" s="5" t="s">
        <v>123</v>
      </c>
      <c r="C22" s="18">
        <v>8</v>
      </c>
    </row>
    <row r="23" spans="1:3" ht="18" customHeight="1">
      <c r="A23" s="5" t="s">
        <v>124</v>
      </c>
      <c r="B23" s="5" t="s">
        <v>125</v>
      </c>
      <c r="C23" s="18">
        <v>46</v>
      </c>
    </row>
    <row r="24" spans="1:3" ht="18" customHeight="1">
      <c r="A24" s="5" t="s">
        <v>124</v>
      </c>
      <c r="B24" s="5" t="s">
        <v>126</v>
      </c>
      <c r="C24" s="18"/>
    </row>
    <row r="25" spans="1:3" ht="18" customHeight="1">
      <c r="A25" s="5" t="s">
        <v>127</v>
      </c>
      <c r="B25" s="5" t="s">
        <v>128</v>
      </c>
      <c r="C25" s="18"/>
    </row>
    <row r="26" spans="1:3" ht="18" customHeight="1">
      <c r="A26" s="5" t="s">
        <v>129</v>
      </c>
      <c r="B26" s="5" t="s">
        <v>130</v>
      </c>
      <c r="C26" s="18">
        <v>3</v>
      </c>
    </row>
    <row r="27" spans="1:3" ht="18" customHeight="1">
      <c r="A27" s="5" t="s">
        <v>131</v>
      </c>
      <c r="B27" s="5" t="s">
        <v>132</v>
      </c>
      <c r="C27" s="18">
        <v>10</v>
      </c>
    </row>
    <row r="28" spans="1:3" ht="18" customHeight="1">
      <c r="A28" s="5" t="s">
        <v>133</v>
      </c>
      <c r="B28" s="5" t="s">
        <v>134</v>
      </c>
      <c r="C28" s="18">
        <v>9</v>
      </c>
    </row>
    <row r="29" spans="1:3" ht="18" customHeight="1">
      <c r="A29" s="24" t="s">
        <v>135</v>
      </c>
      <c r="B29" s="24" t="s">
        <v>136</v>
      </c>
      <c r="C29" s="31">
        <f>SUM(C30:C36)</f>
        <v>0</v>
      </c>
    </row>
    <row r="30" spans="1:3" ht="18" customHeight="1">
      <c r="A30" s="5" t="s">
        <v>137</v>
      </c>
      <c r="B30" s="5" t="s">
        <v>138</v>
      </c>
      <c r="C30" s="18"/>
    </row>
    <row r="31" spans="1:3" ht="18" customHeight="1">
      <c r="A31" s="5" t="s">
        <v>139</v>
      </c>
      <c r="B31" s="5" t="s">
        <v>140</v>
      </c>
      <c r="C31" s="18"/>
    </row>
    <row r="32" spans="1:3" ht="18" customHeight="1">
      <c r="A32" s="5" t="s">
        <v>141</v>
      </c>
      <c r="B32" s="5" t="s">
        <v>142</v>
      </c>
      <c r="C32" s="18"/>
    </row>
    <row r="33" spans="1:3" ht="18" customHeight="1">
      <c r="A33" s="5" t="s">
        <v>141</v>
      </c>
      <c r="B33" s="5" t="s">
        <v>143</v>
      </c>
      <c r="C33" s="18"/>
    </row>
    <row r="34" spans="1:3" ht="18" customHeight="1">
      <c r="A34" s="5" t="s">
        <v>141</v>
      </c>
      <c r="B34" s="5" t="s">
        <v>144</v>
      </c>
      <c r="C34" s="18"/>
    </row>
    <row r="35" spans="1:3" ht="18" customHeight="1">
      <c r="A35" s="5" t="s">
        <v>145</v>
      </c>
      <c r="B35" s="5" t="s">
        <v>146</v>
      </c>
      <c r="C35" s="18"/>
    </row>
    <row r="36" spans="1:3" ht="18" customHeight="1">
      <c r="A36" s="5" t="s">
        <v>147</v>
      </c>
      <c r="B36" s="5" t="s">
        <v>148</v>
      </c>
      <c r="C36" s="18"/>
    </row>
    <row r="37" spans="1:3" ht="18" customHeight="1">
      <c r="A37" s="24" t="s">
        <v>149</v>
      </c>
      <c r="B37" s="24" t="s">
        <v>150</v>
      </c>
      <c r="C37" s="31">
        <f>SUM(C38:C39)</f>
        <v>0</v>
      </c>
    </row>
    <row r="38" spans="1:3" ht="18" customHeight="1">
      <c r="A38" s="5" t="s">
        <v>151</v>
      </c>
      <c r="B38" s="5" t="s">
        <v>152</v>
      </c>
      <c r="C38" s="18"/>
    </row>
    <row r="39" spans="1:3" ht="18" customHeight="1">
      <c r="A39" s="5" t="s">
        <v>153</v>
      </c>
      <c r="B39" s="5" t="s">
        <v>154</v>
      </c>
      <c r="C39" s="18"/>
    </row>
  </sheetData>
  <mergeCells count="1">
    <mergeCell ref="A2:C2"/>
  </mergeCells>
  <phoneticPr fontId="2" type="noConversion"/>
  <printOptions horizontalCentered="1"/>
  <pageMargins left="0.55118110236220474" right="0.47244094488188981" top="0.74803149606299213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F7" sqref="F7"/>
    </sheetView>
  </sheetViews>
  <sheetFormatPr defaultRowHeight="14.25"/>
  <cols>
    <col min="1" max="1" width="41" style="37" customWidth="1"/>
    <col min="2" max="2" width="35.75" style="37" customWidth="1"/>
    <col min="3" max="16384" width="9" style="37"/>
  </cols>
  <sheetData>
    <row r="1" spans="1:2">
      <c r="B1" s="45" t="s">
        <v>220</v>
      </c>
    </row>
    <row r="2" spans="1:2" ht="24" customHeight="1">
      <c r="A2" s="95" t="s">
        <v>219</v>
      </c>
      <c r="B2" s="95"/>
    </row>
    <row r="3" spans="1:2" s="49" customFormat="1" ht="24" customHeight="1">
      <c r="A3" s="47" t="s">
        <v>248</v>
      </c>
      <c r="B3" s="48" t="s">
        <v>205</v>
      </c>
    </row>
    <row r="4" spans="1:2" s="47" customFormat="1" ht="24" customHeight="1">
      <c r="A4" s="50" t="s">
        <v>218</v>
      </c>
      <c r="B4" s="80" t="s">
        <v>262</v>
      </c>
    </row>
    <row r="5" spans="1:2" s="47" customFormat="1" ht="24" customHeight="1">
      <c r="A5" s="51" t="s">
        <v>217</v>
      </c>
      <c r="B5" s="52">
        <v>467</v>
      </c>
    </row>
    <row r="6" spans="1:2" s="47" customFormat="1" ht="24" customHeight="1">
      <c r="A6" s="51" t="s">
        <v>216</v>
      </c>
      <c r="B6" s="53">
        <f>SUM(B7:B8,B11)</f>
        <v>7</v>
      </c>
    </row>
    <row r="7" spans="1:2" s="47" customFormat="1" ht="24" customHeight="1">
      <c r="A7" s="51" t="s">
        <v>215</v>
      </c>
      <c r="B7" s="52"/>
    </row>
    <row r="8" spans="1:2" s="47" customFormat="1" ht="24" customHeight="1">
      <c r="A8" s="51" t="s">
        <v>214</v>
      </c>
      <c r="B8" s="53">
        <f>SUM(B9:B10)</f>
        <v>3</v>
      </c>
    </row>
    <row r="9" spans="1:2" s="47" customFormat="1" ht="24" customHeight="1">
      <c r="A9" s="51" t="s">
        <v>213</v>
      </c>
      <c r="B9" s="52"/>
    </row>
    <row r="10" spans="1:2" s="47" customFormat="1" ht="24" customHeight="1">
      <c r="A10" s="51" t="s">
        <v>212</v>
      </c>
      <c r="B10" s="52">
        <v>3</v>
      </c>
    </row>
    <row r="11" spans="1:2" s="47" customFormat="1" ht="24" customHeight="1">
      <c r="A11" s="51" t="s">
        <v>211</v>
      </c>
      <c r="B11" s="52">
        <v>4</v>
      </c>
    </row>
    <row r="12" spans="1:2" s="49" customFormat="1" ht="220.5" customHeight="1">
      <c r="A12" s="94" t="s">
        <v>244</v>
      </c>
      <c r="B12" s="94"/>
    </row>
    <row r="13" spans="1:2" s="49" customFormat="1" ht="33.75" customHeight="1">
      <c r="A13" s="69"/>
      <c r="B13" s="69"/>
    </row>
    <row r="14" spans="1:2" ht="33.75" customHeight="1">
      <c r="A14" s="46"/>
      <c r="B14" s="46"/>
    </row>
    <row r="15" spans="1:2" ht="33.75" customHeight="1">
      <c r="A15" s="46"/>
      <c r="B15" s="46"/>
    </row>
    <row r="16" spans="1:2" ht="20.25" customHeight="1">
      <c r="A16" s="96"/>
      <c r="B16" s="96"/>
    </row>
    <row r="17" spans="1:3" ht="20.25" customHeight="1">
      <c r="A17" s="43"/>
      <c r="B17" s="45"/>
    </row>
    <row r="18" spans="1:3" ht="20.25" customHeight="1">
      <c r="A18" s="43"/>
      <c r="B18" s="44"/>
    </row>
    <row r="19" spans="1:3" ht="20.25" customHeight="1">
      <c r="A19" s="43"/>
      <c r="B19" s="43"/>
      <c r="C19" s="44"/>
    </row>
    <row r="20" spans="1:3" ht="20.25" customHeight="1"/>
    <row r="21" spans="1:3" ht="20.25" customHeight="1">
      <c r="A21" s="43"/>
    </row>
  </sheetData>
  <mergeCells count="3">
    <mergeCell ref="A12:B12"/>
    <mergeCell ref="A2:B2"/>
    <mergeCell ref="A16:B1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D12"/>
  <sheetViews>
    <sheetView workbookViewId="0">
      <selection activeCell="I10" sqref="I10"/>
    </sheetView>
  </sheetViews>
  <sheetFormatPr defaultRowHeight="14.25"/>
  <cols>
    <col min="1" max="1" width="32.5" style="37" customWidth="1"/>
    <col min="2" max="4" width="24.125" style="37" customWidth="1"/>
    <col min="5" max="16384" width="9" style="37"/>
  </cols>
  <sheetData>
    <row r="1" spans="1:4" ht="21.75" customHeight="1">
      <c r="D1" s="70" t="s">
        <v>226</v>
      </c>
    </row>
    <row r="2" spans="1:4" ht="24.75" customHeight="1">
      <c r="A2" s="96" t="s">
        <v>263</v>
      </c>
      <c r="B2" s="96"/>
      <c r="C2" s="96"/>
      <c r="D2" s="96"/>
    </row>
    <row r="3" spans="1:4" ht="16.5" customHeight="1">
      <c r="A3" s="75" t="s">
        <v>248</v>
      </c>
      <c r="B3" s="39"/>
      <c r="C3" s="39"/>
      <c r="D3" s="40" t="s">
        <v>205</v>
      </c>
    </row>
    <row r="4" spans="1:4" s="47" customFormat="1" ht="22.5" customHeight="1">
      <c r="A4" s="98" t="s">
        <v>225</v>
      </c>
      <c r="B4" s="97" t="s">
        <v>224</v>
      </c>
      <c r="C4" s="97"/>
      <c r="D4" s="97"/>
    </row>
    <row r="5" spans="1:4" s="47" customFormat="1" ht="22.5" customHeight="1">
      <c r="A5" s="99"/>
      <c r="B5" s="71" t="s">
        <v>223</v>
      </c>
      <c r="C5" s="50" t="s">
        <v>222</v>
      </c>
      <c r="D5" s="50" t="s">
        <v>221</v>
      </c>
    </row>
    <row r="6" spans="1:4" s="47" customFormat="1" ht="22.5" customHeight="1">
      <c r="A6" s="72"/>
      <c r="B6" s="71"/>
      <c r="C6" s="50"/>
      <c r="D6" s="50"/>
    </row>
    <row r="7" spans="1:4" s="47" customFormat="1" ht="22.5" customHeight="1">
      <c r="A7" s="72"/>
      <c r="B7" s="71"/>
      <c r="C7" s="50"/>
      <c r="D7" s="50"/>
    </row>
    <row r="8" spans="1:4" s="47" customFormat="1" ht="22.5" customHeight="1">
      <c r="A8" s="72"/>
      <c r="B8" s="71"/>
      <c r="C8" s="50"/>
      <c r="D8" s="50"/>
    </row>
    <row r="9" spans="1:4" s="47" customFormat="1" ht="22.5" customHeight="1">
      <c r="A9" s="72"/>
      <c r="B9" s="71"/>
      <c r="C9" s="50"/>
      <c r="D9" s="50"/>
    </row>
    <row r="10" spans="1:4" s="47" customFormat="1" ht="22.5" customHeight="1">
      <c r="A10" s="72"/>
      <c r="B10" s="71"/>
      <c r="C10" s="50"/>
      <c r="D10" s="50"/>
    </row>
    <row r="11" spans="1:4" s="47" customFormat="1" ht="22.5" customHeight="1">
      <c r="A11" s="51"/>
      <c r="B11" s="51"/>
      <c r="C11" s="51"/>
      <c r="D11" s="51"/>
    </row>
    <row r="12" spans="1:4" ht="19.5" customHeight="1">
      <c r="A12" s="100" t="s">
        <v>243</v>
      </c>
      <c r="B12" s="100"/>
      <c r="C12" s="100"/>
      <c r="D12" s="100"/>
    </row>
  </sheetData>
  <mergeCells count="4">
    <mergeCell ref="B4:D4"/>
    <mergeCell ref="A2:D2"/>
    <mergeCell ref="A4:A5"/>
    <mergeCell ref="A12:D1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2018-04-02T13:44:09Z</cp:lastPrinted>
  <dcterms:created xsi:type="dcterms:W3CDTF">2018-03-29T09:01:30Z</dcterms:created>
  <dcterms:modified xsi:type="dcterms:W3CDTF">2018-04-02T14:18:44Z</dcterms:modified>
</cp:coreProperties>
</file>