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批10户" sheetId="4" r:id="rId1"/>
    <sheet name="Sheet2" sheetId="5" r:id="rId2"/>
    <sheet name="Sheet3" sheetId="6" r:id="rId3"/>
  </sheets>
  <calcPr calcId="144525"/>
</workbook>
</file>

<file path=xl/sharedStrings.xml><?xml version="1.0" encoding="utf-8"?>
<sst xmlns="http://schemas.openxmlformats.org/spreadsheetml/2006/main" count="20" uniqueCount="20">
  <si>
    <t>关于符合2025年度南澳县公租房住房租赁补贴申请条件家庭名单（第四批，共1户）</t>
  </si>
  <si>
    <t>序号</t>
  </si>
  <si>
    <t>姓名</t>
  </si>
  <si>
    <t>所在居委</t>
  </si>
  <si>
    <t>家庭人数</t>
  </si>
  <si>
    <t>林樾</t>
  </si>
  <si>
    <t>城南居委</t>
  </si>
  <si>
    <t>林俊木</t>
  </si>
  <si>
    <t>吴泽冰</t>
  </si>
  <si>
    <t>林泰伊</t>
  </si>
  <si>
    <t>林奕衡</t>
  </si>
  <si>
    <t>林奕均</t>
  </si>
  <si>
    <t>发放批次</t>
  </si>
  <si>
    <t>发放金额
（10户）</t>
  </si>
  <si>
    <t>发放金额
（8户）</t>
  </si>
  <si>
    <t>合计</t>
  </si>
  <si>
    <t>人数</t>
  </si>
  <si>
    <t>每季度发放金额</t>
  </si>
  <si>
    <t>云澳</t>
  </si>
  <si>
    <t>后宅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</si>
</sst>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00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6" fillId="15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4" fillId="31" borderId="12" applyNumberFormat="0" applyAlignment="0" applyProtection="0">
      <alignment vertical="center"/>
    </xf>
    <xf numFmtId="0" fontId="25" fillId="31" borderId="7" applyNumberFormat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4" borderId="0" xfId="0" applyFont="1" applyFill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0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9"/>
  <sheetViews>
    <sheetView tabSelected="1" zoomScale="85" zoomScaleNormal="85" workbookViewId="0">
      <selection activeCell="H5" sqref="H5"/>
    </sheetView>
  </sheetViews>
  <sheetFormatPr defaultColWidth="9" defaultRowHeight="13.5" outlineLevelCol="3"/>
  <cols>
    <col min="1" max="1" width="10.725" style="8" customWidth="1"/>
    <col min="2" max="2" width="31.025" style="8" customWidth="1"/>
    <col min="3" max="3" width="31.9083333333333" style="8" customWidth="1"/>
    <col min="4" max="4" width="21.9083333333333" style="8" customWidth="1"/>
    <col min="5" max="16384" width="9" style="8"/>
  </cols>
  <sheetData>
    <row r="1" ht="95" customHeight="1" spans="1:4">
      <c r="A1" s="9" t="s">
        <v>0</v>
      </c>
      <c r="B1" s="9"/>
      <c r="C1" s="9"/>
      <c r="D1" s="9"/>
    </row>
    <row r="2" s="6" customFormat="1" ht="66" customHeight="1" spans="1:4">
      <c r="A2" s="10" t="s">
        <v>1</v>
      </c>
      <c r="B2" s="10" t="s">
        <v>2</v>
      </c>
      <c r="C2" s="10" t="s">
        <v>3</v>
      </c>
      <c r="D2" s="10" t="s">
        <v>4</v>
      </c>
    </row>
    <row r="3" s="7" customFormat="1" ht="20" customHeight="1" spans="1:4">
      <c r="A3" s="11">
        <v>1</v>
      </c>
      <c r="B3" s="11" t="s">
        <v>5</v>
      </c>
      <c r="C3" s="12" t="s">
        <v>6</v>
      </c>
      <c r="D3" s="13">
        <v>5</v>
      </c>
    </row>
    <row r="4" s="7" customFormat="1" ht="20" customHeight="1" spans="1:4">
      <c r="A4" s="11"/>
      <c r="B4" s="11" t="s">
        <v>7</v>
      </c>
      <c r="C4" s="14"/>
      <c r="D4" s="13"/>
    </row>
    <row r="5" s="7" customFormat="1" ht="20" customHeight="1" spans="1:4">
      <c r="A5" s="11"/>
      <c r="B5" s="11" t="s">
        <v>8</v>
      </c>
      <c r="C5" s="14"/>
      <c r="D5" s="13"/>
    </row>
    <row r="6" s="7" customFormat="1" ht="20" customHeight="1" spans="1:4">
      <c r="A6" s="11"/>
      <c r="B6" s="11" t="s">
        <v>9</v>
      </c>
      <c r="C6" s="14"/>
      <c r="D6" s="13"/>
    </row>
    <row r="7" s="7" customFormat="1" ht="20" customHeight="1" spans="1:4">
      <c r="A7" s="11"/>
      <c r="B7" s="11" t="s">
        <v>10</v>
      </c>
      <c r="C7" s="14"/>
      <c r="D7" s="13"/>
    </row>
    <row r="8" s="7" customFormat="1" ht="20" customHeight="1" spans="1:4">
      <c r="A8" s="11"/>
      <c r="B8" s="11" t="s">
        <v>11</v>
      </c>
      <c r="C8" s="15"/>
      <c r="D8" s="13"/>
    </row>
    <row r="9" ht="18.75" spans="1:1">
      <c r="A9" s="16"/>
    </row>
  </sheetData>
  <mergeCells count="4">
    <mergeCell ref="A1:D1"/>
    <mergeCell ref="A3:A8"/>
    <mergeCell ref="C3:C8"/>
    <mergeCell ref="D3:D8"/>
  </mergeCells>
  <printOptions horizontalCentered="1" verticalCentered="1"/>
  <pageMargins left="0.751388888888889" right="0.751388888888889" top="0.393055555555556" bottom="7.91319444444444" header="0.5" footer="0.5"/>
  <pageSetup paperSize="9" scale="8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selection activeCell="C15" sqref="C15"/>
    </sheetView>
  </sheetViews>
  <sheetFormatPr defaultColWidth="9" defaultRowHeight="13.5" outlineLevelRow="5" outlineLevelCol="7"/>
  <cols>
    <col min="1" max="1" width="10.875" customWidth="1"/>
    <col min="2" max="2" width="17.75" customWidth="1"/>
    <col min="3" max="3" width="17.25" customWidth="1"/>
    <col min="4" max="4" width="9.375"/>
  </cols>
  <sheetData>
    <row r="1" ht="27" spans="1:8">
      <c r="A1" s="2" t="s">
        <v>12</v>
      </c>
      <c r="B1" s="3" t="s">
        <v>13</v>
      </c>
      <c r="C1" s="3" t="s">
        <v>14</v>
      </c>
      <c r="H1" s="4"/>
    </row>
    <row r="2" spans="1:8">
      <c r="A2" s="4">
        <v>1</v>
      </c>
      <c r="B2" s="5">
        <v>22005</v>
      </c>
      <c r="C2" s="4">
        <v>19102.5</v>
      </c>
      <c r="H2" s="4"/>
    </row>
    <row r="3" spans="1:8">
      <c r="A3" s="4">
        <v>2</v>
      </c>
      <c r="B3" s="5">
        <v>22005</v>
      </c>
      <c r="C3" s="4">
        <v>18292.5</v>
      </c>
      <c r="H3" s="4"/>
    </row>
    <row r="4" spans="1:8">
      <c r="A4" s="4">
        <v>3</v>
      </c>
      <c r="B4" s="4">
        <v>22005</v>
      </c>
      <c r="C4" s="4">
        <v>18292.5</v>
      </c>
      <c r="H4" s="4"/>
    </row>
    <row r="5" spans="1:3">
      <c r="A5" s="4">
        <v>4</v>
      </c>
      <c r="B5" s="5">
        <v>22005</v>
      </c>
      <c r="C5" s="4">
        <v>18292.5</v>
      </c>
    </row>
    <row r="6" spans="1:4">
      <c r="A6" t="s">
        <v>15</v>
      </c>
      <c r="B6">
        <f>SUM(B2:B5)</f>
        <v>88020</v>
      </c>
      <c r="C6">
        <f>SUM(C2:C5)</f>
        <v>73980</v>
      </c>
      <c r="D6">
        <f>B6+C6</f>
        <v>162000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0"/>
  <sheetViews>
    <sheetView workbookViewId="0">
      <selection activeCell="G13" sqref="G13"/>
    </sheetView>
  </sheetViews>
  <sheetFormatPr defaultColWidth="9" defaultRowHeight="13.5"/>
  <sheetData>
    <row r="1" spans="1:2">
      <c r="A1" t="s">
        <v>16</v>
      </c>
      <c r="B1" t="s">
        <v>17</v>
      </c>
    </row>
    <row r="2" spans="1:3">
      <c r="A2" s="1">
        <v>1</v>
      </c>
      <c r="B2" s="1">
        <v>1620</v>
      </c>
      <c r="C2" s="1">
        <f>B2*3</f>
        <v>4860</v>
      </c>
    </row>
    <row r="3" spans="1:3">
      <c r="A3" s="1">
        <v>1</v>
      </c>
      <c r="B3" s="1">
        <v>1620</v>
      </c>
      <c r="C3" s="1">
        <f>B3*3</f>
        <v>4860</v>
      </c>
    </row>
    <row r="4" spans="1:3">
      <c r="A4" s="1">
        <v>1</v>
      </c>
      <c r="B4" s="1">
        <v>1620</v>
      </c>
      <c r="C4" s="1">
        <f>B4*3</f>
        <v>4860</v>
      </c>
    </row>
    <row r="5" spans="1:3">
      <c r="A5" s="1">
        <v>2</v>
      </c>
      <c r="B5" s="1">
        <v>1687.5</v>
      </c>
      <c r="C5" s="1">
        <f>B5*3</f>
        <v>5062.5</v>
      </c>
    </row>
    <row r="6" spans="3:8">
      <c r="C6">
        <f>SUM(C2:C5)</f>
        <v>19642.5</v>
      </c>
      <c r="F6">
        <f>C6+D11+D20</f>
        <v>66352.5</v>
      </c>
      <c r="H6">
        <v>20583</v>
      </c>
    </row>
    <row r="7" spans="8:9">
      <c r="H7">
        <v>16942.5</v>
      </c>
      <c r="I7">
        <v>16942.5</v>
      </c>
    </row>
    <row r="8" spans="1:9">
      <c r="A8" t="s">
        <v>18</v>
      </c>
      <c r="H8">
        <v>6952.5</v>
      </c>
      <c r="I8">
        <v>6952.5</v>
      </c>
    </row>
    <row r="9" spans="2:10">
      <c r="B9">
        <v>9</v>
      </c>
      <c r="C9">
        <v>3375</v>
      </c>
      <c r="D9">
        <f>C9*4</f>
        <v>13500</v>
      </c>
      <c r="H9">
        <f>SUM(H6:H8)</f>
        <v>44478</v>
      </c>
      <c r="I9">
        <f>SUM(I7:I8)</f>
        <v>23895</v>
      </c>
      <c r="J9">
        <f>I9*3</f>
        <v>71685</v>
      </c>
    </row>
    <row r="10" spans="2:10">
      <c r="B10">
        <v>4</v>
      </c>
      <c r="C10">
        <v>3240</v>
      </c>
      <c r="D10">
        <f>C10*4</f>
        <v>12960</v>
      </c>
      <c r="J10">
        <f>H6+J9</f>
        <v>92268</v>
      </c>
    </row>
    <row r="11" spans="4:4">
      <c r="D11">
        <f>SUM(D9:D10)</f>
        <v>26460</v>
      </c>
    </row>
    <row r="16" spans="1:1">
      <c r="A16" t="s">
        <v>19</v>
      </c>
    </row>
    <row r="17" spans="2:4">
      <c r="B17">
        <v>2</v>
      </c>
      <c r="C17">
        <v>1687.5</v>
      </c>
      <c r="D17">
        <f>C17*4</f>
        <v>6750</v>
      </c>
    </row>
    <row r="18" spans="2:4">
      <c r="B18">
        <v>2</v>
      </c>
      <c r="C18">
        <v>1687.5</v>
      </c>
      <c r="D18">
        <f>C18*4</f>
        <v>6750</v>
      </c>
    </row>
    <row r="19" spans="2:4">
      <c r="B19">
        <v>2</v>
      </c>
      <c r="C19">
        <v>1687.5</v>
      </c>
      <c r="D19">
        <f>C19*4</f>
        <v>6750</v>
      </c>
    </row>
    <row r="20" spans="4:4">
      <c r="D20">
        <f>SUM(D17:D19)</f>
        <v>20250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1批10户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2022-03-08T08:22:00Z</dcterms:created>
  <dcterms:modified xsi:type="dcterms:W3CDTF">2025-11-27T03:12:00Z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ICV">
    <vt:lpwstr>2C4F96FEAFFC48918B8432C534CB3A9A_13</vt:lpwstr>
  </property>
</Properties>
</file>